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vidstybor/Downloads/"/>
    </mc:Choice>
  </mc:AlternateContent>
  <xr:revisionPtr revIDLastSave="0" documentId="13_ncr:1_{AE3F6AEA-A860-8943-A9BB-761CD341D16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a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8" i="1" l="1"/>
  <c r="BC55" i="1"/>
  <c r="BC37" i="1"/>
  <c r="BC75" i="1"/>
  <c r="BC2" i="1"/>
  <c r="BC87" i="1"/>
  <c r="BC53" i="1"/>
  <c r="BC13" i="1"/>
  <c r="BC16" i="1"/>
  <c r="BC56" i="1"/>
  <c r="BC78" i="1"/>
  <c r="BC41" i="1"/>
  <c r="BC72" i="1"/>
  <c r="BC30" i="1"/>
  <c r="BC73" i="1"/>
  <c r="BC43" i="1"/>
  <c r="BC48" i="1"/>
  <c r="BC23" i="1"/>
  <c r="BC85" i="1"/>
  <c r="BC59" i="1"/>
  <c r="BC24" i="1"/>
  <c r="BC40" i="1"/>
  <c r="BC10" i="1"/>
  <c r="BC31" i="1"/>
  <c r="BC70" i="1"/>
  <c r="BC46" i="1"/>
  <c r="BC57" i="1"/>
  <c r="BC63" i="1"/>
  <c r="BC81" i="1"/>
  <c r="BC25" i="1"/>
  <c r="BC29" i="1"/>
  <c r="BC80" i="1"/>
  <c r="BC86" i="1"/>
  <c r="BC35" i="1"/>
  <c r="BC62" i="1"/>
  <c r="BC71" i="1"/>
  <c r="BC64" i="1"/>
  <c r="BC21" i="1"/>
  <c r="BC19" i="1"/>
  <c r="BC20" i="1"/>
  <c r="BC54" i="1"/>
  <c r="I104" i="1"/>
  <c r="I103" i="1"/>
  <c r="I102" i="1"/>
  <c r="BF3" i="1"/>
  <c r="BG3" i="1"/>
  <c r="BF31" i="1"/>
  <c r="BG31" i="1"/>
  <c r="BF56" i="1"/>
  <c r="BG56" i="1"/>
  <c r="BF74" i="1"/>
  <c r="BG74" i="1"/>
  <c r="BF73" i="1"/>
  <c r="BG73" i="1"/>
  <c r="BF79" i="1"/>
  <c r="BG79" i="1"/>
  <c r="BF80" i="1"/>
  <c r="BG80" i="1"/>
  <c r="BF78" i="1"/>
  <c r="BG78" i="1"/>
  <c r="BF87" i="1"/>
  <c r="BG87" i="1"/>
  <c r="BF86" i="1"/>
  <c r="BG86" i="1"/>
  <c r="BF35" i="1"/>
  <c r="BG35" i="1"/>
  <c r="BF62" i="1"/>
  <c r="BG62" i="1"/>
  <c r="BF55" i="1"/>
  <c r="BG55" i="1"/>
  <c r="BF54" i="1"/>
  <c r="BG54" i="1"/>
  <c r="BF61" i="1"/>
  <c r="BG61" i="1"/>
  <c r="BF72" i="1"/>
  <c r="BG72" i="1"/>
  <c r="BF85" i="1"/>
  <c r="BG85" i="1"/>
  <c r="BF4" i="1"/>
  <c r="BG4" i="1"/>
  <c r="BF33" i="1"/>
  <c r="BG33" i="1"/>
  <c r="BF60" i="1"/>
  <c r="BG60" i="1"/>
  <c r="BF32" i="1"/>
  <c r="BG32" i="1"/>
  <c r="BF53" i="1"/>
  <c r="BG53" i="1"/>
  <c r="BF65" i="1"/>
  <c r="BG65" i="1"/>
  <c r="BF66" i="1"/>
  <c r="BG66" i="1"/>
  <c r="BF69" i="1"/>
  <c r="BG69" i="1"/>
  <c r="BF71" i="1"/>
  <c r="BG71" i="1"/>
  <c r="BF70" i="1"/>
  <c r="BG70" i="1"/>
  <c r="BF30" i="1"/>
  <c r="BG30" i="1"/>
  <c r="BF37" i="1"/>
  <c r="BG37" i="1"/>
  <c r="BF59" i="1"/>
  <c r="BG59" i="1"/>
  <c r="BF68" i="1"/>
  <c r="BG68" i="1"/>
  <c r="BF77" i="1"/>
  <c r="BG77" i="1"/>
  <c r="BF76" i="1"/>
  <c r="BG76" i="1"/>
  <c r="BF12" i="1"/>
  <c r="BG12" i="1"/>
  <c r="BF43" i="1"/>
  <c r="BG43" i="1"/>
  <c r="BF84" i="1"/>
  <c r="BG84" i="1"/>
  <c r="BF51" i="1"/>
  <c r="BG51" i="1"/>
  <c r="BF52" i="1"/>
  <c r="BG52" i="1"/>
  <c r="BF64" i="1"/>
  <c r="BG64" i="1"/>
  <c r="BF82" i="1"/>
  <c r="BG82" i="1"/>
  <c r="BF83" i="1"/>
  <c r="BG83" i="1"/>
  <c r="BF50" i="1"/>
  <c r="BG50" i="1"/>
  <c r="BF49" i="1"/>
  <c r="BG49" i="1"/>
  <c r="BG75" i="1"/>
  <c r="BG6" i="1"/>
  <c r="BG42" i="1"/>
  <c r="BG48" i="1"/>
  <c r="BG5" i="1"/>
  <c r="BG27" i="1"/>
  <c r="BG63" i="1"/>
  <c r="BG67" i="1"/>
  <c r="BG47" i="1"/>
  <c r="BG24" i="1"/>
  <c r="BG26" i="1"/>
  <c r="BG40" i="1"/>
  <c r="BG39" i="1"/>
  <c r="BG41" i="1"/>
  <c r="BG46" i="1"/>
  <c r="BG81" i="1"/>
  <c r="BG45" i="1"/>
  <c r="BG2" i="1"/>
  <c r="BG23" i="1"/>
  <c r="BG22" i="1"/>
  <c r="BG25" i="1"/>
  <c r="BG44" i="1"/>
  <c r="BG13" i="1"/>
  <c r="BG21" i="1"/>
  <c r="BG36" i="1"/>
  <c r="BG58" i="1"/>
  <c r="BG57" i="1"/>
  <c r="BG7" i="1"/>
  <c r="BG29" i="1"/>
  <c r="BG19" i="1"/>
  <c r="BG38" i="1"/>
  <c r="BG17" i="1"/>
  <c r="BG20" i="1"/>
  <c r="BG18" i="1"/>
  <c r="BG11" i="1"/>
  <c r="BG10" i="1"/>
  <c r="BG9" i="1"/>
  <c r="BG28" i="1"/>
  <c r="BG8" i="1"/>
  <c r="BG14" i="1"/>
  <c r="BG34" i="1"/>
  <c r="BG15" i="1"/>
  <c r="BG16" i="1"/>
  <c r="BE79" i="1"/>
  <c r="BF46" i="1"/>
  <c r="BF18" i="1"/>
  <c r="BF8" i="1"/>
  <c r="BF23" i="1"/>
  <c r="BF47" i="1"/>
  <c r="BF41" i="1"/>
  <c r="BF75" i="1"/>
  <c r="BF57" i="1"/>
  <c r="BF2" i="1"/>
  <c r="BF13" i="1"/>
  <c r="BF28" i="1"/>
  <c r="BF29" i="1"/>
  <c r="BF48" i="1"/>
  <c r="BF14" i="1"/>
  <c r="BF45" i="1"/>
  <c r="BF7" i="1"/>
  <c r="BF44" i="1"/>
  <c r="BF81" i="1"/>
  <c r="BF63" i="1"/>
  <c r="BF15" i="1"/>
  <c r="BF22" i="1"/>
  <c r="BF27" i="1"/>
  <c r="BF39" i="1"/>
  <c r="BF67" i="1"/>
  <c r="BF17" i="1"/>
  <c r="BF19" i="1"/>
  <c r="BF16" i="1"/>
  <c r="BF5" i="1"/>
  <c r="BF40" i="1"/>
  <c r="BF42" i="1"/>
  <c r="BF34" i="1"/>
  <c r="BF20" i="1"/>
  <c r="BF26" i="1"/>
  <c r="BF25" i="1"/>
  <c r="BF9" i="1"/>
  <c r="BF24" i="1"/>
  <c r="BF10" i="1"/>
  <c r="BF58" i="1"/>
  <c r="BF6" i="1"/>
  <c r="BF11" i="1"/>
  <c r="BF21" i="1"/>
  <c r="BF38" i="1"/>
  <c r="BF36" i="1"/>
  <c r="BE36" i="1"/>
  <c r="BC83" i="1"/>
  <c r="BE30" i="1"/>
  <c r="BE46" i="1"/>
  <c r="BE83" i="1"/>
  <c r="BE76" i="1"/>
  <c r="BE56" i="1"/>
  <c r="BE68" i="1"/>
  <c r="BE49" i="1"/>
  <c r="BE18" i="1"/>
  <c r="BE69" i="1"/>
  <c r="BE86" i="1"/>
  <c r="BE8" i="1"/>
  <c r="BE54" i="1"/>
  <c r="BE23" i="1"/>
  <c r="BE32" i="1"/>
  <c r="BE62" i="1"/>
  <c r="BE52" i="1"/>
  <c r="BE47" i="1"/>
  <c r="BE41" i="1"/>
  <c r="BE85" i="1"/>
  <c r="BE4" i="1"/>
  <c r="BE75" i="1"/>
  <c r="BE57" i="1"/>
  <c r="BE2" i="1"/>
  <c r="BE73" i="1"/>
  <c r="BE53" i="1"/>
  <c r="BE35" i="1"/>
  <c r="BE51" i="1"/>
  <c r="BE13" i="1"/>
  <c r="BE70" i="1"/>
  <c r="BE28" i="1"/>
  <c r="BE29" i="1"/>
  <c r="BE48" i="1"/>
  <c r="BE14" i="1"/>
  <c r="BE45" i="1"/>
  <c r="BE43" i="1"/>
  <c r="BE7" i="1"/>
  <c r="BE44" i="1"/>
  <c r="BE81" i="1"/>
  <c r="BE72" i="1"/>
  <c r="BE63" i="1"/>
  <c r="BE15" i="1"/>
  <c r="BE22" i="1"/>
  <c r="BE27" i="1"/>
  <c r="BE39" i="1"/>
  <c r="BE71" i="1"/>
  <c r="BE64" i="1"/>
  <c r="BE67" i="1"/>
  <c r="BE17" i="1"/>
  <c r="BE66" i="1"/>
  <c r="BE74" i="1"/>
  <c r="BE19" i="1"/>
  <c r="BE59" i="1"/>
  <c r="BE50" i="1"/>
  <c r="BE84" i="1"/>
  <c r="BE16" i="1"/>
  <c r="BE5" i="1"/>
  <c r="BE40" i="1"/>
  <c r="BE37" i="1"/>
  <c r="BE61" i="1"/>
  <c r="BE42" i="1"/>
  <c r="BE3" i="1"/>
  <c r="BE33" i="1"/>
  <c r="BE82" i="1"/>
  <c r="BE78" i="1"/>
  <c r="BE77" i="1"/>
  <c r="BE80" i="1"/>
  <c r="BE34" i="1"/>
  <c r="BE20" i="1"/>
  <c r="BE26" i="1"/>
  <c r="BE25" i="1"/>
  <c r="BE9" i="1"/>
  <c r="BE24" i="1"/>
  <c r="BE12" i="1"/>
  <c r="BE10" i="1"/>
  <c r="BE58" i="1"/>
  <c r="BE65" i="1"/>
  <c r="BE6" i="1"/>
  <c r="BE31" i="1"/>
  <c r="BE11" i="1"/>
  <c r="BE21" i="1"/>
  <c r="BE38" i="1"/>
  <c r="BE87" i="1"/>
  <c r="BE55" i="1"/>
  <c r="BE60" i="1"/>
  <c r="BD30" i="1"/>
  <c r="BD46" i="1"/>
  <c r="BD83" i="1"/>
  <c r="BD76" i="1"/>
  <c r="BD56" i="1"/>
  <c r="BD68" i="1"/>
  <c r="BD49" i="1"/>
  <c r="BD18" i="1"/>
  <c r="BD69" i="1"/>
  <c r="BD86" i="1"/>
  <c r="BD8" i="1"/>
  <c r="BD54" i="1"/>
  <c r="BD23" i="1"/>
  <c r="BD32" i="1"/>
  <c r="BD62" i="1"/>
  <c r="BD52" i="1"/>
  <c r="BD47" i="1"/>
  <c r="BD41" i="1"/>
  <c r="BD85" i="1"/>
  <c r="BD4" i="1"/>
  <c r="BD75" i="1"/>
  <c r="BD57" i="1"/>
  <c r="BD2" i="1"/>
  <c r="BD73" i="1"/>
  <c r="BD53" i="1"/>
  <c r="BD35" i="1"/>
  <c r="BD51" i="1"/>
  <c r="BD13" i="1"/>
  <c r="BD70" i="1"/>
  <c r="BD28" i="1"/>
  <c r="BD29" i="1"/>
  <c r="BD48" i="1"/>
  <c r="BD14" i="1"/>
  <c r="BD45" i="1"/>
  <c r="BD43" i="1"/>
  <c r="BD7" i="1"/>
  <c r="BD44" i="1"/>
  <c r="BD81" i="1"/>
  <c r="BD72" i="1"/>
  <c r="BD63" i="1"/>
  <c r="BD15" i="1"/>
  <c r="BD22" i="1"/>
  <c r="BD27" i="1"/>
  <c r="BD39" i="1"/>
  <c r="BD71" i="1"/>
  <c r="BD64" i="1"/>
  <c r="BD67" i="1"/>
  <c r="BD17" i="1"/>
  <c r="BD66" i="1"/>
  <c r="BD74" i="1"/>
  <c r="BD19" i="1"/>
  <c r="BD59" i="1"/>
  <c r="BD50" i="1"/>
  <c r="BD84" i="1"/>
  <c r="BD16" i="1"/>
  <c r="BD5" i="1"/>
  <c r="BD40" i="1"/>
  <c r="BD37" i="1"/>
  <c r="BD61" i="1"/>
  <c r="BD42" i="1"/>
  <c r="BD3" i="1"/>
  <c r="BD33" i="1"/>
  <c r="BD82" i="1"/>
  <c r="BD78" i="1"/>
  <c r="BD77" i="1"/>
  <c r="BD80" i="1"/>
  <c r="BD34" i="1"/>
  <c r="BD20" i="1"/>
  <c r="BD26" i="1"/>
  <c r="BD25" i="1"/>
  <c r="BD9" i="1"/>
  <c r="BD24" i="1"/>
  <c r="BD12" i="1"/>
  <c r="BD10" i="1"/>
  <c r="BD58" i="1"/>
  <c r="BD79" i="1"/>
  <c r="BD65" i="1"/>
  <c r="BD6" i="1"/>
  <c r="BD31" i="1"/>
  <c r="BD11" i="1"/>
  <c r="BD21" i="1"/>
  <c r="BD38" i="1"/>
  <c r="BD87" i="1"/>
  <c r="BD55" i="1"/>
  <c r="BD60" i="1"/>
  <c r="BD36" i="1"/>
  <c r="BC76" i="1"/>
  <c r="BC49" i="1"/>
  <c r="BC18" i="1"/>
  <c r="BC69" i="1"/>
  <c r="BC8" i="1"/>
  <c r="BC32" i="1"/>
  <c r="BC52" i="1"/>
  <c r="BC47" i="1"/>
  <c r="BC4" i="1"/>
  <c r="BC51" i="1"/>
  <c r="BC28" i="1"/>
  <c r="BC14" i="1"/>
  <c r="BC45" i="1"/>
  <c r="BC7" i="1"/>
  <c r="BC44" i="1"/>
  <c r="BC15" i="1"/>
  <c r="BC22" i="1"/>
  <c r="BC27" i="1"/>
  <c r="BC39" i="1"/>
  <c r="BC67" i="1"/>
  <c r="BC17" i="1"/>
  <c r="BC66" i="1"/>
  <c r="BC74" i="1"/>
  <c r="BC50" i="1"/>
  <c r="BC84" i="1"/>
  <c r="BC5" i="1"/>
  <c r="BC61" i="1"/>
  <c r="BC42" i="1"/>
  <c r="BC3" i="1"/>
  <c r="BC33" i="1"/>
  <c r="BC82" i="1"/>
  <c r="BC77" i="1"/>
  <c r="BC34" i="1"/>
  <c r="BC26" i="1"/>
  <c r="BC9" i="1"/>
  <c r="BC12" i="1"/>
  <c r="BC58" i="1"/>
  <c r="BC79" i="1"/>
  <c r="BC65" i="1"/>
  <c r="BC6" i="1"/>
  <c r="BC11" i="1"/>
  <c r="BC38" i="1"/>
  <c r="BC60" i="1"/>
  <c r="BC36" i="1"/>
</calcChain>
</file>

<file path=xl/sharedStrings.xml><?xml version="1.0" encoding="utf-8"?>
<sst xmlns="http://schemas.openxmlformats.org/spreadsheetml/2006/main" count="380" uniqueCount="289">
  <si>
    <t>Date</t>
  </si>
  <si>
    <t>Time</t>
  </si>
  <si>
    <t>Completed in</t>
  </si>
  <si>
    <t>Pohlaví</t>
  </si>
  <si>
    <t>Věk:</t>
  </si>
  <si>
    <t>Kolik dětí jste dosud měl/a v pěstounské péči?</t>
  </si>
  <si>
    <t>Jak dlouho jste pěstounkou/pěstounem?</t>
  </si>
  <si>
    <t>Ukončil/a jste někdy pěstounství dítěte předčasně?</t>
  </si>
  <si>
    <t>2024-03-15</t>
  </si>
  <si>
    <t>13:32:48</t>
  </si>
  <si>
    <t>00:06:22</t>
  </si>
  <si>
    <t>2 roky</t>
  </si>
  <si>
    <t>07:11:31</t>
  </si>
  <si>
    <t>00:08:42</t>
  </si>
  <si>
    <t>3roky</t>
  </si>
  <si>
    <t>2024-03-14</t>
  </si>
  <si>
    <t>14:45:46</t>
  </si>
  <si>
    <t>00:16:14</t>
  </si>
  <si>
    <t>1rok</t>
  </si>
  <si>
    <t>06:55:44</t>
  </si>
  <si>
    <t>00:11:41</t>
  </si>
  <si>
    <t>4 roky</t>
  </si>
  <si>
    <t>2024-03-13</t>
  </si>
  <si>
    <t>14:20:57</t>
  </si>
  <si>
    <t>00:09:19</t>
  </si>
  <si>
    <t>14:12:02</t>
  </si>
  <si>
    <t>00:08:15</t>
  </si>
  <si>
    <t>7 let</t>
  </si>
  <si>
    <t>12:44:01</t>
  </si>
  <si>
    <t>00:08:48</t>
  </si>
  <si>
    <t>2024-03-12</t>
  </si>
  <si>
    <t>08:37:08</t>
  </si>
  <si>
    <t>00:05:22</t>
  </si>
  <si>
    <t>2024-03-08</t>
  </si>
  <si>
    <t>08:30:16</t>
  </si>
  <si>
    <t>00:07:53</t>
  </si>
  <si>
    <t>5,5 roku</t>
  </si>
  <si>
    <t>2024-03-06</t>
  </si>
  <si>
    <t>20:23:49</t>
  </si>
  <si>
    <t>00:11:00</t>
  </si>
  <si>
    <t>6 let</t>
  </si>
  <si>
    <t>17:56:33</t>
  </si>
  <si>
    <t>00:09:02</t>
  </si>
  <si>
    <t>16:33:50</t>
  </si>
  <si>
    <t>00:05:16</t>
  </si>
  <si>
    <t xml:space="preserve">7 let </t>
  </si>
  <si>
    <t>14:08:03</t>
  </si>
  <si>
    <t>00:09:34</t>
  </si>
  <si>
    <t>20 let</t>
  </si>
  <si>
    <t>10:32:25</t>
  </si>
  <si>
    <t>00:07:49</t>
  </si>
  <si>
    <t xml:space="preserve">4 roky </t>
  </si>
  <si>
    <t>10:20:54</t>
  </si>
  <si>
    <t>00:04:16</t>
  </si>
  <si>
    <t>00:26:10</t>
  </si>
  <si>
    <t>00:07:12</t>
  </si>
  <si>
    <t>00:09:50</t>
  </si>
  <si>
    <t>00:14:59</t>
  </si>
  <si>
    <t xml:space="preserve">1rok </t>
  </si>
  <si>
    <t>2024-03-05</t>
  </si>
  <si>
    <t>23:38:01</t>
  </si>
  <si>
    <t>00:05:02</t>
  </si>
  <si>
    <t>22:53:44</t>
  </si>
  <si>
    <t>00:11:06</t>
  </si>
  <si>
    <t>3,5roku</t>
  </si>
  <si>
    <t>19:38:55</t>
  </si>
  <si>
    <t>00:08:24</t>
  </si>
  <si>
    <t>18:56:06</t>
  </si>
  <si>
    <t>00:12:18</t>
  </si>
  <si>
    <t xml:space="preserve">3 roky
</t>
  </si>
  <si>
    <t>18:55:19</t>
  </si>
  <si>
    <t>00:11:52</t>
  </si>
  <si>
    <t xml:space="preserve">11 měsíců </t>
  </si>
  <si>
    <t>18:44:47</t>
  </si>
  <si>
    <t>00:05:53</t>
  </si>
  <si>
    <t>3 roky</t>
  </si>
  <si>
    <t>17:33:26</t>
  </si>
  <si>
    <t>00:08:05</t>
  </si>
  <si>
    <t>15:36:08</t>
  </si>
  <si>
    <t>00:04:58</t>
  </si>
  <si>
    <t>14:36:32</t>
  </si>
  <si>
    <t>00:04:29</t>
  </si>
  <si>
    <t>10 let</t>
  </si>
  <si>
    <t>13:33:59</t>
  </si>
  <si>
    <t>00:03:46</t>
  </si>
  <si>
    <t>16 let</t>
  </si>
  <si>
    <t>13:21:03</t>
  </si>
  <si>
    <t>00:04:35</t>
  </si>
  <si>
    <t>12:44:39</t>
  </si>
  <si>
    <t>00:02:42</t>
  </si>
  <si>
    <t>12:36:23</t>
  </si>
  <si>
    <t>00:11:54</t>
  </si>
  <si>
    <t>rok</t>
  </si>
  <si>
    <t>12:14:48</t>
  </si>
  <si>
    <t>00:10:37</t>
  </si>
  <si>
    <t>8 let</t>
  </si>
  <si>
    <t>12:00:56</t>
  </si>
  <si>
    <t>00:07:01</t>
  </si>
  <si>
    <t>17 let</t>
  </si>
  <si>
    <t>11:44:30</t>
  </si>
  <si>
    <t>00:07:58</t>
  </si>
  <si>
    <t>11 let</t>
  </si>
  <si>
    <t>11:26:05</t>
  </si>
  <si>
    <t>00:06:15</t>
  </si>
  <si>
    <t>Od ledna 2014</t>
  </si>
  <si>
    <t>10:30:36</t>
  </si>
  <si>
    <t>00:04:21</t>
  </si>
  <si>
    <t>9 let</t>
  </si>
  <si>
    <t>10:29:59</t>
  </si>
  <si>
    <t>00:05:37</t>
  </si>
  <si>
    <t>05:21:11</t>
  </si>
  <si>
    <t>00:11:42</t>
  </si>
  <si>
    <t>2024-02-28</t>
  </si>
  <si>
    <t>20:08:58</t>
  </si>
  <si>
    <t>00:37:44</t>
  </si>
  <si>
    <t>16:44:58</t>
  </si>
  <si>
    <t>00:15:31</t>
  </si>
  <si>
    <t>14:17:33</t>
  </si>
  <si>
    <t>00:14:07</t>
  </si>
  <si>
    <t>07:17:01</t>
  </si>
  <si>
    <t>00:06:51</t>
  </si>
  <si>
    <t>06:10:25</t>
  </si>
  <si>
    <t>00:07:55</t>
  </si>
  <si>
    <t>2024-02-25</t>
  </si>
  <si>
    <t>22:35:45</t>
  </si>
  <si>
    <t>00:17:11</t>
  </si>
  <si>
    <t xml:space="preserve">8 roků </t>
  </si>
  <si>
    <t>17:35:55</t>
  </si>
  <si>
    <t>00:21:13</t>
  </si>
  <si>
    <t>2024-02-24</t>
  </si>
  <si>
    <t>19:46:05</t>
  </si>
  <si>
    <t>00:13:41</t>
  </si>
  <si>
    <t>2024-02-23</t>
  </si>
  <si>
    <t>11:20:28</t>
  </si>
  <si>
    <t>00:08:34</t>
  </si>
  <si>
    <t>11:04:30</t>
  </si>
  <si>
    <t>00:09:57</t>
  </si>
  <si>
    <t>2024-02-22</t>
  </si>
  <si>
    <t>18:13:14</t>
  </si>
  <si>
    <t>00:07:24</t>
  </si>
  <si>
    <t>11:11:36</t>
  </si>
  <si>
    <t>00:11:10</t>
  </si>
  <si>
    <t>2024-02-20</t>
  </si>
  <si>
    <t>19:56:12</t>
  </si>
  <si>
    <t>00:10:33</t>
  </si>
  <si>
    <t>10:33:01</t>
  </si>
  <si>
    <t>00:09:03</t>
  </si>
  <si>
    <t>6let</t>
  </si>
  <si>
    <t>06:36:17</t>
  </si>
  <si>
    <t>00:07:27</t>
  </si>
  <si>
    <t>2024-02-19</t>
  </si>
  <si>
    <t>12:40:54</t>
  </si>
  <si>
    <t>00:08:39</t>
  </si>
  <si>
    <t>5let</t>
  </si>
  <si>
    <t>11:51:21</t>
  </si>
  <si>
    <t>00:14:39</t>
  </si>
  <si>
    <t>11:51:02</t>
  </si>
  <si>
    <t>00:14:30</t>
  </si>
  <si>
    <t>11:01:01</t>
  </si>
  <si>
    <t>00:05:25</t>
  </si>
  <si>
    <t xml:space="preserve">6 let a 6mesicu </t>
  </si>
  <si>
    <t>10:55:08</t>
  </si>
  <si>
    <t>00:15:52</t>
  </si>
  <si>
    <t>10:51:05</t>
  </si>
  <si>
    <t>00:14:00</t>
  </si>
  <si>
    <t>8,5 roků</t>
  </si>
  <si>
    <t>10:39:10</t>
  </si>
  <si>
    <t>00:05:12</t>
  </si>
  <si>
    <t>1,5 roku</t>
  </si>
  <si>
    <t>10:36:17</t>
  </si>
  <si>
    <t>00:10:23</t>
  </si>
  <si>
    <t>10:00:37</t>
  </si>
  <si>
    <t>00:07:25</t>
  </si>
  <si>
    <t>09:54:58</t>
  </si>
  <si>
    <t>00:11:33</t>
  </si>
  <si>
    <t>09:41:35</t>
  </si>
  <si>
    <t>00:13:27</t>
  </si>
  <si>
    <t>13 let</t>
  </si>
  <si>
    <t>09:38:51</t>
  </si>
  <si>
    <t>00:23:22</t>
  </si>
  <si>
    <t>13 let a 5 měsíců</t>
  </si>
  <si>
    <t>09:31:34</t>
  </si>
  <si>
    <t>00:08:44</t>
  </si>
  <si>
    <t>09:21:43</t>
  </si>
  <si>
    <t>00:12:04</t>
  </si>
  <si>
    <t>13 let 5měsíců</t>
  </si>
  <si>
    <t>09:20:11</t>
  </si>
  <si>
    <t>00:16:23</t>
  </si>
  <si>
    <t>2024-02-17</t>
  </si>
  <si>
    <t>09:20:06</t>
  </si>
  <si>
    <t>00:10:53</t>
  </si>
  <si>
    <t>8let</t>
  </si>
  <si>
    <t>07:32:39</t>
  </si>
  <si>
    <t>00:09:32</t>
  </si>
  <si>
    <t xml:space="preserve">7let </t>
  </si>
  <si>
    <t>2024-02-16</t>
  </si>
  <si>
    <t>19:06:57</t>
  </si>
  <si>
    <t>00:04:39</t>
  </si>
  <si>
    <t>17:48:00</t>
  </si>
  <si>
    <t>00:06:20</t>
  </si>
  <si>
    <t>16:44:54</t>
  </si>
  <si>
    <t>00:12:56</t>
  </si>
  <si>
    <t>14:00:31</t>
  </si>
  <si>
    <t>00:05:30</t>
  </si>
  <si>
    <t>13:41:03</t>
  </si>
  <si>
    <t>00:10:20</t>
  </si>
  <si>
    <t>13:15:01</t>
  </si>
  <si>
    <t>00:08:25</t>
  </si>
  <si>
    <t>4 roky a 2 mes</t>
  </si>
  <si>
    <t>12:32:19</t>
  </si>
  <si>
    <t>00:08:18</t>
  </si>
  <si>
    <t xml:space="preserve">13 let </t>
  </si>
  <si>
    <t>12:27:54</t>
  </si>
  <si>
    <t>00:05:26</t>
  </si>
  <si>
    <t>12:20:39</t>
  </si>
  <si>
    <t>00:15:20</t>
  </si>
  <si>
    <t>12:19:26</t>
  </si>
  <si>
    <t>00:07:35</t>
  </si>
  <si>
    <t>2roky 4měsíce</t>
  </si>
  <si>
    <t>11:39:56</t>
  </si>
  <si>
    <t>00:06:29</t>
  </si>
  <si>
    <t>11:38:16</t>
  </si>
  <si>
    <t>00:12:22</t>
  </si>
  <si>
    <t>11:18:17</t>
  </si>
  <si>
    <t>00:08:50</t>
  </si>
  <si>
    <t>12let</t>
  </si>
  <si>
    <t>11:17:13</t>
  </si>
  <si>
    <t>9let</t>
  </si>
  <si>
    <t>11:16:41</t>
  </si>
  <si>
    <t>00:07:32</t>
  </si>
  <si>
    <t>2024-02-15</t>
  </si>
  <si>
    <t>10:58:20</t>
  </si>
  <si>
    <t>00:07:03</t>
  </si>
  <si>
    <t>10 měsíců</t>
  </si>
  <si>
    <t>2024-02-14</t>
  </si>
  <si>
    <t>14:05:54</t>
  </si>
  <si>
    <t>00:29:38</t>
  </si>
  <si>
    <t>14 let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</si>
  <si>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</si>
  <si>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</si>
  <si>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</si>
  <si>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</si>
  <si>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</si>
  <si>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</si>
  <si>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</si>
  <si>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</si>
  <si>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</si>
  <si>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pq10</t>
  </si>
  <si>
    <t>pq11</t>
  </si>
  <si>
    <t>pq12</t>
  </si>
  <si>
    <t>pq13</t>
  </si>
  <si>
    <t>pq14</t>
  </si>
  <si>
    <t>pq15</t>
  </si>
  <si>
    <t>pq16</t>
  </si>
  <si>
    <t>pq17</t>
  </si>
  <si>
    <t>pq18</t>
  </si>
  <si>
    <t>pq19</t>
  </si>
  <si>
    <t>pq20</t>
  </si>
  <si>
    <t>pq21</t>
  </si>
  <si>
    <t>pq22</t>
  </si>
  <si>
    <t>pq23</t>
  </si>
  <si>
    <t>pq24</t>
  </si>
  <si>
    <t>pq25</t>
  </si>
  <si>
    <t>pq26</t>
  </si>
  <si>
    <t>pq27</t>
  </si>
  <si>
    <t>pq28</t>
  </si>
  <si>
    <t>pq29</t>
  </si>
  <si>
    <t>pq30</t>
  </si>
  <si>
    <t>ecr1</t>
  </si>
  <si>
    <t>ecr2</t>
  </si>
  <si>
    <t>ecr3</t>
  </si>
  <si>
    <t>ecr4</t>
  </si>
  <si>
    <t>ecr5</t>
  </si>
  <si>
    <t>ecr6</t>
  </si>
  <si>
    <t>ecr7</t>
  </si>
  <si>
    <t>ecr8</t>
  </si>
  <si>
    <t>ecr9</t>
  </si>
  <si>
    <t>ecr10</t>
  </si>
  <si>
    <t>ecr11</t>
  </si>
  <si>
    <t>ecr12</t>
  </si>
  <si>
    <t>ecr13</t>
  </si>
  <si>
    <t>ecr14</t>
  </si>
  <si>
    <t>ecr15</t>
  </si>
  <si>
    <t>ecr16</t>
  </si>
  <si>
    <t>CS</t>
  </si>
  <si>
    <t>BO</t>
  </si>
  <si>
    <t>STS</t>
  </si>
  <si>
    <t>ANX</t>
  </si>
  <si>
    <t>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</si>
</sst>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1" fillId="0" borderId="0" xfId="0" applyFont="1" applyFill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4"/>
  <sheetViews>
    <sheetView tabSelected="1" zoomScale="75" zoomScaleNormal="40" workbookViewId="0">
      <selection activeCell="BL20" sqref="BL20"/>
    </sheetView>
  </sheetViews>
  <sheetFormatPr baseColWidth="10" defaultColWidth="8.83203125" defaultRowHeight="15" x14ac:dyDescent="0.2"/>
  <cols>
    <col min="8" max="8" width="10.5" customWidth="1"/>
    <col min="9" max="9" width="26.5" customWidth="1"/>
    <col min="23" max="23" width="13" customWidth="1"/>
    <col min="37" max="37" width="10.83203125" customWidth="1"/>
    <col min="58" max="58" width="14.33203125" customWidth="1"/>
    <col min="59" max="59" width="11.5" customWidth="1"/>
    <col min="64" max="64" width="18.1640625" bestFit="1" customWidth="1"/>
    <col min="67" max="67" width="14.33203125" customWidth="1"/>
    <col min="68" max="68" width="11.5" customWidth="1"/>
  </cols>
  <sheetData>
    <row r="1" spans="1:7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238</v>
      </c>
      <c r="J1" s="5" t="s">
        <v>239</v>
      </c>
      <c r="K1" s="5" t="s">
        <v>240</v>
      </c>
      <c r="L1" s="5" t="s">
        <v>241</v>
      </c>
      <c r="M1" s="5" t="s">
        <v>242</v>
      </c>
      <c r="N1" s="5" t="s">
        <v>243</v>
      </c>
      <c r="O1" s="5" t="s">
        <v>244</v>
      </c>
      <c r="P1" s="5" t="s">
        <v>245</v>
      </c>
      <c r="Q1" s="5" t="s">
        <v>246</v>
      </c>
      <c r="R1" s="5" t="s">
        <v>247</v>
      </c>
      <c r="S1" s="5" t="s">
        <v>248</v>
      </c>
      <c r="T1" s="5" t="s">
        <v>249</v>
      </c>
      <c r="U1" s="5" t="s">
        <v>250</v>
      </c>
      <c r="V1" s="5" t="s">
        <v>251</v>
      </c>
      <c r="W1" s="5" t="s">
        <v>252</v>
      </c>
      <c r="X1" s="5" t="s">
        <v>253</v>
      </c>
      <c r="Y1" s="5" t="s">
        <v>254</v>
      </c>
      <c r="Z1" s="5" t="s">
        <v>255</v>
      </c>
      <c r="AA1" s="5" t="s">
        <v>256</v>
      </c>
      <c r="AB1" s="5" t="s">
        <v>257</v>
      </c>
      <c r="AC1" s="5" t="s">
        <v>258</v>
      </c>
      <c r="AD1" s="5" t="s">
        <v>259</v>
      </c>
      <c r="AE1" s="5" t="s">
        <v>260</v>
      </c>
      <c r="AF1" s="5" t="s">
        <v>261</v>
      </c>
      <c r="AG1" s="5" t="s">
        <v>262</v>
      </c>
      <c r="AH1" s="5" t="s">
        <v>263</v>
      </c>
      <c r="AI1" s="5" t="s">
        <v>264</v>
      </c>
      <c r="AJ1" s="5" t="s">
        <v>265</v>
      </c>
      <c r="AK1" s="5" t="s">
        <v>266</v>
      </c>
      <c r="AL1" s="5" t="s">
        <v>267</v>
      </c>
      <c r="AM1" s="5" t="s">
        <v>268</v>
      </c>
      <c r="AN1" s="5" t="s">
        <v>269</v>
      </c>
      <c r="AO1" s="5" t="s">
        <v>270</v>
      </c>
      <c r="AP1" s="5" t="s">
        <v>271</v>
      </c>
      <c r="AQ1" s="5" t="s">
        <v>272</v>
      </c>
      <c r="AR1" s="5" t="s">
        <v>273</v>
      </c>
      <c r="AS1" s="5" t="s">
        <v>274</v>
      </c>
      <c r="AT1" s="5" t="s">
        <v>275</v>
      </c>
      <c r="AU1" s="5" t="s">
        <v>276</v>
      </c>
      <c r="AV1" s="5" t="s">
        <v>277</v>
      </c>
      <c r="AW1" s="5" t="s">
        <v>278</v>
      </c>
      <c r="AX1" s="5" t="s">
        <v>279</v>
      </c>
      <c r="AY1" s="5" t="s">
        <v>280</v>
      </c>
      <c r="AZ1" s="5" t="s">
        <v>281</v>
      </c>
      <c r="BA1" s="5" t="s">
        <v>282</v>
      </c>
      <c r="BB1" s="5" t="s">
        <v>283</v>
      </c>
      <c r="BC1" s="5" t="s">
        <v>284</v>
      </c>
      <c r="BD1" s="5" t="s">
        <v>286</v>
      </c>
      <c r="BE1" s="5" t="s">
        <v>285</v>
      </c>
      <c r="BF1" s="5" t="s">
        <v>287</v>
      </c>
      <c r="BG1" s="5" t="s">
        <v>288</v>
      </c>
      <c r="BH1" s="3"/>
      <c r="BI1" s="3"/>
      <c r="BO1" s="2"/>
      <c r="BP1" s="2"/>
    </row>
    <row r="2" spans="1:71" x14ac:dyDescent="0.2">
      <c r="A2" s="3" t="s">
        <v>59</v>
      </c>
      <c r="B2" s="3" t="s">
        <v>76</v>
      </c>
      <c r="C2" s="3" t="s">
        <v>77</v>
      </c>
      <c r="D2" s="3">
        <v>1</v>
      </c>
      <c r="E2" s="3">
        <v>35</v>
      </c>
      <c r="F2" s="3">
        <v>1</v>
      </c>
      <c r="G2" s="3" t="s">
        <v>75</v>
      </c>
      <c r="H2" s="4">
        <v>0</v>
      </c>
      <c r="I2" s="3">
        <v>3</v>
      </c>
      <c r="J2" s="3">
        <v>4</v>
      </c>
      <c r="K2" s="3">
        <v>3</v>
      </c>
      <c r="L2" s="3">
        <v>4</v>
      </c>
      <c r="M2" s="3">
        <v>2</v>
      </c>
      <c r="N2" s="3">
        <v>2</v>
      </c>
      <c r="O2" s="3">
        <v>2</v>
      </c>
      <c r="P2" s="3">
        <v>1</v>
      </c>
      <c r="Q2" s="3">
        <v>3</v>
      </c>
      <c r="R2" s="3">
        <v>4</v>
      </c>
      <c r="S2" s="3">
        <v>3</v>
      </c>
      <c r="T2" s="3">
        <v>3</v>
      </c>
      <c r="U2" s="3">
        <v>1</v>
      </c>
      <c r="V2" s="3">
        <v>1</v>
      </c>
      <c r="W2" s="3">
        <v>2</v>
      </c>
      <c r="X2" s="3">
        <v>3</v>
      </c>
      <c r="Y2" s="3">
        <v>3</v>
      </c>
      <c r="Z2" s="3">
        <v>3</v>
      </c>
      <c r="AA2" s="3">
        <v>4</v>
      </c>
      <c r="AB2" s="3">
        <v>3</v>
      </c>
      <c r="AC2" s="3">
        <v>3</v>
      </c>
      <c r="AD2" s="3">
        <v>4</v>
      </c>
      <c r="AE2" s="3">
        <v>1</v>
      </c>
      <c r="AF2" s="3">
        <v>4</v>
      </c>
      <c r="AG2" s="3">
        <v>1</v>
      </c>
      <c r="AH2" s="3">
        <v>4</v>
      </c>
      <c r="AI2" s="3">
        <v>3</v>
      </c>
      <c r="AJ2" s="3">
        <v>3</v>
      </c>
      <c r="AK2" s="3">
        <v>4</v>
      </c>
      <c r="AL2" s="3">
        <v>2</v>
      </c>
      <c r="AM2" s="3">
        <v>3</v>
      </c>
      <c r="AN2" s="3">
        <v>2</v>
      </c>
      <c r="AO2" s="3">
        <v>2</v>
      </c>
      <c r="AP2" s="3">
        <v>5</v>
      </c>
      <c r="AQ2" s="3">
        <v>1</v>
      </c>
      <c r="AR2" s="3">
        <v>1</v>
      </c>
      <c r="AS2" s="3">
        <v>7</v>
      </c>
      <c r="AT2" s="3">
        <v>1</v>
      </c>
      <c r="AU2" s="3">
        <v>7</v>
      </c>
      <c r="AV2" s="3">
        <v>7</v>
      </c>
      <c r="AW2" s="3">
        <v>7</v>
      </c>
      <c r="AX2" s="3">
        <v>7</v>
      </c>
      <c r="AY2" s="3">
        <v>7</v>
      </c>
      <c r="AZ2" s="3">
        <v>7</v>
      </c>
      <c r="BA2" s="3">
        <v>7</v>
      </c>
      <c r="BB2" s="3">
        <v>7</v>
      </c>
      <c r="BC2" s="3">
        <f>SUM(K2,N2,T2,X2,Z2,AB2,AD2,AF2,AI2,AL2)</f>
        <v>30</v>
      </c>
      <c r="BD2" s="3">
        <f>SUM(I2,L2,P2,R2,W2,Y2,AA2,AC2,AH2,AK2)</f>
        <v>32</v>
      </c>
      <c r="BE2" s="3">
        <f>SUM(J2,M2,O2,Q2,S2,U2,V2,AE2,AG2,AJ2)</f>
        <v>21</v>
      </c>
      <c r="BF2" s="3">
        <f>AVERAGEA(AM2:AT2)</f>
        <v>2.75</v>
      </c>
      <c r="BG2" s="3">
        <f>AVERAGEA(AU2:BB2)</f>
        <v>7</v>
      </c>
      <c r="BH2" s="3"/>
      <c r="BI2" s="3"/>
    </row>
    <row r="3" spans="1:71" x14ac:dyDescent="0.2">
      <c r="A3" s="3" t="s">
        <v>150</v>
      </c>
      <c r="B3" s="3" t="s">
        <v>173</v>
      </c>
      <c r="C3" s="3" t="s">
        <v>174</v>
      </c>
      <c r="D3" s="3">
        <v>1</v>
      </c>
      <c r="E3" s="3">
        <v>55</v>
      </c>
      <c r="F3" s="3">
        <v>2</v>
      </c>
      <c r="G3" s="3">
        <v>10</v>
      </c>
      <c r="H3" s="4">
        <v>1</v>
      </c>
      <c r="I3" s="3">
        <v>1</v>
      </c>
      <c r="J3" s="3">
        <v>4</v>
      </c>
      <c r="K3" s="3">
        <v>5</v>
      </c>
      <c r="L3" s="3">
        <v>2</v>
      </c>
      <c r="M3" s="3">
        <v>2</v>
      </c>
      <c r="N3" s="3">
        <v>5</v>
      </c>
      <c r="O3" s="3">
        <v>1</v>
      </c>
      <c r="P3" s="3">
        <v>1</v>
      </c>
      <c r="Q3" s="3">
        <v>3</v>
      </c>
      <c r="R3" s="3">
        <v>3</v>
      </c>
      <c r="S3" s="3">
        <v>2</v>
      </c>
      <c r="T3" s="3">
        <v>5</v>
      </c>
      <c r="U3" s="3">
        <v>3</v>
      </c>
      <c r="V3" s="3">
        <v>3</v>
      </c>
      <c r="W3" s="3">
        <v>1</v>
      </c>
      <c r="X3" s="3">
        <v>4</v>
      </c>
      <c r="Y3" s="3">
        <v>1</v>
      </c>
      <c r="Z3" s="3">
        <v>5</v>
      </c>
      <c r="AA3" s="3">
        <v>3</v>
      </c>
      <c r="AB3" s="3">
        <v>5</v>
      </c>
      <c r="AC3" s="3">
        <v>2</v>
      </c>
      <c r="AD3" s="3">
        <v>5</v>
      </c>
      <c r="AE3" s="3">
        <v>3</v>
      </c>
      <c r="AF3" s="3">
        <v>5</v>
      </c>
      <c r="AG3" s="3">
        <v>1</v>
      </c>
      <c r="AH3" s="3">
        <v>3</v>
      </c>
      <c r="AI3" s="3">
        <v>5</v>
      </c>
      <c r="AJ3" s="3">
        <v>3</v>
      </c>
      <c r="AK3" s="3">
        <v>1</v>
      </c>
      <c r="AL3" s="3">
        <v>5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1</v>
      </c>
      <c r="AT3" s="3">
        <v>1</v>
      </c>
      <c r="AU3" s="3">
        <v>7</v>
      </c>
      <c r="AV3" s="3">
        <v>7</v>
      </c>
      <c r="AW3" s="3">
        <v>7</v>
      </c>
      <c r="AX3" s="3">
        <v>7</v>
      </c>
      <c r="AY3" s="3">
        <v>7</v>
      </c>
      <c r="AZ3" s="3">
        <v>7</v>
      </c>
      <c r="BA3" s="3">
        <v>7</v>
      </c>
      <c r="BB3" s="3">
        <v>7</v>
      </c>
      <c r="BC3" s="3">
        <f>SUM(K3,N3,T3,X3,Z3,AB3,AD3,AF3,AI3,AL3)</f>
        <v>49</v>
      </c>
      <c r="BD3" s="3">
        <f>SUM(I3,L3,P3,R3,W3,Y3,AA3,AC3,AH3,AK3)</f>
        <v>18</v>
      </c>
      <c r="BE3" s="3">
        <f>SUM(J3,M3,O3,Q3,S3,U3,V3,AE3,AG3,AJ3)</f>
        <v>25</v>
      </c>
      <c r="BF3" s="3">
        <f>AVERAGEA(AM3:AT3)</f>
        <v>1</v>
      </c>
      <c r="BG3" s="3">
        <f>AVERAGEA(AU3:BB3)</f>
        <v>7</v>
      </c>
      <c r="BH3" s="3"/>
      <c r="BI3" s="3"/>
    </row>
    <row r="4" spans="1:71" x14ac:dyDescent="0.2">
      <c r="A4" s="3" t="s">
        <v>59</v>
      </c>
      <c r="B4" s="3" t="s">
        <v>67</v>
      </c>
      <c r="C4" s="3" t="s">
        <v>68</v>
      </c>
      <c r="D4" s="3">
        <v>1</v>
      </c>
      <c r="E4" s="3">
        <v>62</v>
      </c>
      <c r="F4" s="3">
        <v>1</v>
      </c>
      <c r="G4" s="3" t="s">
        <v>69</v>
      </c>
      <c r="H4" s="4">
        <v>0</v>
      </c>
      <c r="I4" s="3">
        <v>1</v>
      </c>
      <c r="J4" s="3">
        <v>2</v>
      </c>
      <c r="K4" s="3">
        <v>2</v>
      </c>
      <c r="L4" s="3">
        <v>4</v>
      </c>
      <c r="M4" s="3">
        <v>1</v>
      </c>
      <c r="N4" s="3">
        <v>2</v>
      </c>
      <c r="O4" s="3">
        <v>1</v>
      </c>
      <c r="P4" s="3">
        <v>1</v>
      </c>
      <c r="Q4" s="3">
        <v>1</v>
      </c>
      <c r="R4" s="3">
        <v>1</v>
      </c>
      <c r="S4" s="3">
        <v>2</v>
      </c>
      <c r="T4" s="3">
        <v>3</v>
      </c>
      <c r="U4" s="3">
        <v>1</v>
      </c>
      <c r="V4" s="3">
        <v>1</v>
      </c>
      <c r="W4" s="3">
        <v>5</v>
      </c>
      <c r="X4" s="3">
        <v>2</v>
      </c>
      <c r="Y4" s="3">
        <v>3</v>
      </c>
      <c r="Z4" s="3">
        <v>4</v>
      </c>
      <c r="AA4" s="3">
        <v>1</v>
      </c>
      <c r="AB4" s="3">
        <v>3</v>
      </c>
      <c r="AC4" s="3">
        <v>1</v>
      </c>
      <c r="AD4" s="3">
        <v>3</v>
      </c>
      <c r="AE4" s="3">
        <v>2</v>
      </c>
      <c r="AF4" s="3">
        <v>2</v>
      </c>
      <c r="AG4" s="3">
        <v>1</v>
      </c>
      <c r="AH4" s="3">
        <v>1</v>
      </c>
      <c r="AI4" s="3">
        <v>4</v>
      </c>
      <c r="AJ4" s="3">
        <v>1</v>
      </c>
      <c r="AK4" s="3">
        <v>3</v>
      </c>
      <c r="AL4" s="3">
        <v>4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4</v>
      </c>
      <c r="AS4" s="3">
        <v>1</v>
      </c>
      <c r="AT4" s="3">
        <v>1</v>
      </c>
      <c r="AU4" s="3">
        <v>4</v>
      </c>
      <c r="AV4" s="3">
        <v>6</v>
      </c>
      <c r="AW4" s="3">
        <v>4</v>
      </c>
      <c r="AX4" s="3">
        <v>7</v>
      </c>
      <c r="AY4" s="3">
        <v>7</v>
      </c>
      <c r="AZ4" s="3">
        <v>7</v>
      </c>
      <c r="BA4" s="3">
        <v>7</v>
      </c>
      <c r="BB4" s="3">
        <v>4</v>
      </c>
      <c r="BC4" s="3">
        <f>SUM(K4,N4,T4,X4,Z4,AB4,AD4,AF4,AI4,AL4)</f>
        <v>29</v>
      </c>
      <c r="BD4" s="3">
        <f>SUM(I4,L4,P4,R4,W4,Y4,AA4,AC4,AH4,AK4)</f>
        <v>21</v>
      </c>
      <c r="BE4" s="3">
        <f>SUM(J4,M4,O4,Q4,S4,U4,V4,AE4,AG4,AJ4)</f>
        <v>13</v>
      </c>
      <c r="BF4" s="3">
        <f>AVERAGEA(AM4:AT4)</f>
        <v>1.375</v>
      </c>
      <c r="BG4" s="3">
        <f>AVERAGEA(AU4:BB4)</f>
        <v>5.75</v>
      </c>
      <c r="BH4" s="3"/>
      <c r="BI4" s="3"/>
    </row>
    <row r="5" spans="1:71" x14ac:dyDescent="0.2">
      <c r="A5" s="3" t="s">
        <v>150</v>
      </c>
      <c r="B5" s="3" t="s">
        <v>161</v>
      </c>
      <c r="C5" s="3" t="s">
        <v>162</v>
      </c>
      <c r="D5" s="3">
        <v>1</v>
      </c>
      <c r="E5" s="3">
        <v>59</v>
      </c>
      <c r="F5" s="3">
        <v>3</v>
      </c>
      <c r="G5" s="3">
        <v>30</v>
      </c>
      <c r="H5" s="4">
        <v>0</v>
      </c>
      <c r="I5" s="3">
        <v>3</v>
      </c>
      <c r="J5" s="3">
        <v>2</v>
      </c>
      <c r="K5" s="3">
        <v>3</v>
      </c>
      <c r="L5" s="3">
        <v>2</v>
      </c>
      <c r="M5" s="3">
        <v>2</v>
      </c>
      <c r="N5" s="3">
        <v>2</v>
      </c>
      <c r="O5" s="3">
        <v>4</v>
      </c>
      <c r="P5" s="3">
        <v>1</v>
      </c>
      <c r="Q5" s="3">
        <v>1</v>
      </c>
      <c r="R5" s="3">
        <v>1</v>
      </c>
      <c r="S5" s="3">
        <v>2</v>
      </c>
      <c r="T5" s="3">
        <v>4</v>
      </c>
      <c r="U5" s="3">
        <v>1</v>
      </c>
      <c r="V5" s="3">
        <v>1</v>
      </c>
      <c r="W5" s="3">
        <v>1</v>
      </c>
      <c r="X5" s="3">
        <v>3</v>
      </c>
      <c r="Y5" s="3">
        <v>2</v>
      </c>
      <c r="Z5" s="3">
        <v>4</v>
      </c>
      <c r="AA5" s="3">
        <v>2</v>
      </c>
      <c r="AB5" s="3">
        <v>5</v>
      </c>
      <c r="AC5" s="3">
        <v>2</v>
      </c>
      <c r="AD5" s="3">
        <v>5</v>
      </c>
      <c r="AE5" s="3">
        <v>1</v>
      </c>
      <c r="AF5" s="3">
        <v>5</v>
      </c>
      <c r="AG5" s="3">
        <v>1</v>
      </c>
      <c r="AH5" s="3">
        <v>3</v>
      </c>
      <c r="AI5" s="3">
        <v>4</v>
      </c>
      <c r="AJ5" s="3">
        <v>1</v>
      </c>
      <c r="AK5" s="3">
        <v>3</v>
      </c>
      <c r="AL5" s="3">
        <v>3</v>
      </c>
      <c r="AM5" s="3">
        <v>1</v>
      </c>
      <c r="AN5" s="3">
        <v>1</v>
      </c>
      <c r="AO5" s="3">
        <v>2</v>
      </c>
      <c r="AP5" s="3">
        <v>6</v>
      </c>
      <c r="AQ5" s="3">
        <v>4</v>
      </c>
      <c r="AR5" s="3">
        <v>1</v>
      </c>
      <c r="AS5" s="3">
        <v>1</v>
      </c>
      <c r="AT5" s="3">
        <v>2</v>
      </c>
      <c r="AU5" s="3">
        <v>5</v>
      </c>
      <c r="AV5" s="3">
        <v>5</v>
      </c>
      <c r="AW5" s="3">
        <v>4</v>
      </c>
      <c r="AX5" s="3">
        <v>5</v>
      </c>
      <c r="AY5" s="3">
        <v>5</v>
      </c>
      <c r="AZ5" s="3">
        <v>4</v>
      </c>
      <c r="BA5" s="3">
        <v>3</v>
      </c>
      <c r="BB5" s="3">
        <v>5</v>
      </c>
      <c r="BC5" s="3">
        <f>SUM(K5,N5,T5,X5,Z5,AB5,AD5,AF5,AI5,AL5)</f>
        <v>38</v>
      </c>
      <c r="BD5" s="3">
        <f>SUM(I5,L5,P5,R5,W5,Y5,AA5,AC5,AH5,AK5)</f>
        <v>20</v>
      </c>
      <c r="BE5" s="3">
        <f>SUM(J5,M5,O5,Q5,S5,U5,V5,AE5,AG5,AJ5)</f>
        <v>16</v>
      </c>
      <c r="BF5" s="3">
        <f>AVERAGEA(AM5:AT5)</f>
        <v>2.25</v>
      </c>
      <c r="BG5" s="3">
        <f>AVERAGEA(AU5:BB5)</f>
        <v>4.5</v>
      </c>
      <c r="BH5" s="3"/>
      <c r="BI5" s="3"/>
    </row>
    <row r="6" spans="1:71" x14ac:dyDescent="0.2">
      <c r="A6" s="3" t="s">
        <v>195</v>
      </c>
      <c r="B6" s="3" t="s">
        <v>216</v>
      </c>
      <c r="C6" s="3" t="s">
        <v>217</v>
      </c>
      <c r="D6" s="3">
        <v>1</v>
      </c>
      <c r="E6" s="3">
        <v>62</v>
      </c>
      <c r="F6" s="3">
        <v>0</v>
      </c>
      <c r="G6" s="3" t="s">
        <v>218</v>
      </c>
      <c r="H6" s="4">
        <v>0</v>
      </c>
      <c r="I6" s="3">
        <v>1</v>
      </c>
      <c r="J6" s="3">
        <v>2</v>
      </c>
      <c r="K6" s="3">
        <v>4</v>
      </c>
      <c r="L6" s="3">
        <v>2</v>
      </c>
      <c r="M6" s="3">
        <v>3</v>
      </c>
      <c r="N6" s="3">
        <v>4</v>
      </c>
      <c r="O6" s="3">
        <v>2</v>
      </c>
      <c r="P6" s="3">
        <v>2</v>
      </c>
      <c r="Q6" s="3">
        <v>3</v>
      </c>
      <c r="R6" s="3">
        <v>1</v>
      </c>
      <c r="S6" s="3">
        <v>3</v>
      </c>
      <c r="T6" s="3">
        <v>4</v>
      </c>
      <c r="U6" s="3">
        <v>3</v>
      </c>
      <c r="V6" s="3">
        <v>2</v>
      </c>
      <c r="W6" s="3">
        <v>2</v>
      </c>
      <c r="X6" s="3">
        <v>4</v>
      </c>
      <c r="Y6" s="3">
        <v>1</v>
      </c>
      <c r="Z6" s="3">
        <v>5</v>
      </c>
      <c r="AA6" s="3">
        <v>1</v>
      </c>
      <c r="AB6" s="3">
        <v>5</v>
      </c>
      <c r="AC6" s="3">
        <v>1</v>
      </c>
      <c r="AD6" s="3">
        <v>4</v>
      </c>
      <c r="AE6" s="3">
        <v>2</v>
      </c>
      <c r="AF6" s="3">
        <v>4</v>
      </c>
      <c r="AG6" s="3">
        <v>1</v>
      </c>
      <c r="AH6" s="3">
        <v>3</v>
      </c>
      <c r="AI6" s="3">
        <v>4</v>
      </c>
      <c r="AJ6" s="3">
        <v>1</v>
      </c>
      <c r="AK6" s="3">
        <v>3</v>
      </c>
      <c r="AL6" s="3">
        <v>3</v>
      </c>
      <c r="AM6" s="3">
        <v>1</v>
      </c>
      <c r="AN6" s="3">
        <v>1</v>
      </c>
      <c r="AO6" s="3">
        <v>4</v>
      </c>
      <c r="AP6" s="3">
        <v>1</v>
      </c>
      <c r="AQ6" s="3">
        <v>1</v>
      </c>
      <c r="AR6" s="3">
        <v>4</v>
      </c>
      <c r="AS6" s="3">
        <v>4</v>
      </c>
      <c r="AT6" s="3">
        <v>1</v>
      </c>
      <c r="AU6" s="3">
        <v>2</v>
      </c>
      <c r="AV6" s="3">
        <v>3</v>
      </c>
      <c r="AW6" s="3">
        <v>4</v>
      </c>
      <c r="AX6" s="3">
        <v>4</v>
      </c>
      <c r="AY6" s="3">
        <v>6</v>
      </c>
      <c r="AZ6" s="3">
        <v>6</v>
      </c>
      <c r="BA6" s="3">
        <v>5</v>
      </c>
      <c r="BB6" s="3">
        <v>6</v>
      </c>
      <c r="BC6" s="3">
        <f>SUM(K6,N6,T6,X6,Z6,AB6,AD6,AF6,AI6,AL6)</f>
        <v>41</v>
      </c>
      <c r="BD6" s="3">
        <f>SUM(I6,L6,P6,R6,W6,Y6,AA6,AC6,AH6,AK6)</f>
        <v>17</v>
      </c>
      <c r="BE6" s="3">
        <f>SUM(J6,M6,O6,Q6,S6,U6,V6,AE6,AG6,AJ6)</f>
        <v>22</v>
      </c>
      <c r="BF6" s="3">
        <f>AVERAGEA(AM6:AT6)</f>
        <v>2.125</v>
      </c>
      <c r="BG6" s="3">
        <f>AVERAGEA(AU6:BB6)</f>
        <v>4.5</v>
      </c>
      <c r="BH6" s="3"/>
      <c r="BI6" s="3"/>
    </row>
    <row r="7" spans="1:71" x14ac:dyDescent="0.2">
      <c r="A7" s="3" t="s">
        <v>59</v>
      </c>
      <c r="B7" s="3" t="s">
        <v>110</v>
      </c>
      <c r="C7" s="3" t="s">
        <v>111</v>
      </c>
      <c r="D7" s="3">
        <v>1</v>
      </c>
      <c r="E7" s="3">
        <v>53</v>
      </c>
      <c r="F7" s="3">
        <v>0</v>
      </c>
      <c r="G7" s="3" t="s">
        <v>18</v>
      </c>
      <c r="H7" s="4">
        <v>0</v>
      </c>
      <c r="I7" s="3">
        <v>1</v>
      </c>
      <c r="J7" s="3">
        <v>3</v>
      </c>
      <c r="K7" s="3">
        <v>5</v>
      </c>
      <c r="L7" s="3">
        <v>1</v>
      </c>
      <c r="M7" s="3">
        <v>3</v>
      </c>
      <c r="N7" s="3">
        <v>5</v>
      </c>
      <c r="O7" s="3">
        <v>3</v>
      </c>
      <c r="P7" s="3">
        <v>1</v>
      </c>
      <c r="Q7" s="3">
        <v>1</v>
      </c>
      <c r="R7" s="3">
        <v>1</v>
      </c>
      <c r="S7" s="3">
        <v>1</v>
      </c>
      <c r="T7" s="3">
        <v>4</v>
      </c>
      <c r="U7" s="3">
        <v>1</v>
      </c>
      <c r="V7" s="3">
        <v>1</v>
      </c>
      <c r="W7" s="3">
        <v>5</v>
      </c>
      <c r="X7" s="3">
        <v>3</v>
      </c>
      <c r="Y7" s="3">
        <v>2</v>
      </c>
      <c r="Z7" s="3">
        <v>5</v>
      </c>
      <c r="AA7" s="3">
        <v>3</v>
      </c>
      <c r="AB7" s="3">
        <v>2</v>
      </c>
      <c r="AC7" s="3">
        <v>1</v>
      </c>
      <c r="AD7" s="3">
        <v>2</v>
      </c>
      <c r="AE7" s="3">
        <v>1</v>
      </c>
      <c r="AF7" s="3">
        <v>5</v>
      </c>
      <c r="AG7" s="3">
        <v>1</v>
      </c>
      <c r="AH7" s="3">
        <v>1</v>
      </c>
      <c r="AI7" s="3">
        <v>5</v>
      </c>
      <c r="AJ7" s="3">
        <v>1</v>
      </c>
      <c r="AK7" s="3">
        <v>1</v>
      </c>
      <c r="AL7" s="3">
        <v>5</v>
      </c>
      <c r="AM7" s="3">
        <v>4</v>
      </c>
      <c r="AN7" s="3">
        <v>4</v>
      </c>
      <c r="AO7" s="3">
        <v>4</v>
      </c>
      <c r="AP7" s="3">
        <v>2</v>
      </c>
      <c r="AQ7" s="3">
        <v>4</v>
      </c>
      <c r="AR7" s="3">
        <v>2</v>
      </c>
      <c r="AS7" s="3">
        <v>4</v>
      </c>
      <c r="AT7" s="3">
        <v>4</v>
      </c>
      <c r="AU7" s="3">
        <v>4</v>
      </c>
      <c r="AV7" s="3">
        <v>4</v>
      </c>
      <c r="AW7" s="3">
        <v>4</v>
      </c>
      <c r="AX7" s="3">
        <v>4</v>
      </c>
      <c r="AY7" s="3">
        <v>4</v>
      </c>
      <c r="AZ7" s="3">
        <v>6</v>
      </c>
      <c r="BA7" s="3">
        <v>4</v>
      </c>
      <c r="BB7" s="3">
        <v>4</v>
      </c>
      <c r="BC7" s="3">
        <f>SUM(K7,N7,T7,X7,Z7,AB7,AD7,AF7,AI7,AL7)</f>
        <v>41</v>
      </c>
      <c r="BD7" s="3">
        <f>SUM(I7,L7,P7,R7,W7,Y7,AA7,AC7,AH7,AK7)</f>
        <v>17</v>
      </c>
      <c r="BE7" s="3">
        <f>SUM(J7,M7,O7,Q7,S7,U7,V7,AE7,AG7,AJ7)</f>
        <v>16</v>
      </c>
      <c r="BF7" s="3">
        <f>AVERAGEA(AM7:AT7)</f>
        <v>3.5</v>
      </c>
      <c r="BG7" s="3">
        <f>AVERAGEA(AU7:BB7)</f>
        <v>4.25</v>
      </c>
      <c r="BH7" s="3"/>
      <c r="BI7" s="3"/>
    </row>
    <row r="8" spans="1:71" x14ac:dyDescent="0.2">
      <c r="A8" s="3" t="s">
        <v>37</v>
      </c>
      <c r="B8" s="3" t="s">
        <v>43</v>
      </c>
      <c r="C8" s="3" t="s">
        <v>44</v>
      </c>
      <c r="D8" s="3">
        <v>1</v>
      </c>
      <c r="E8" s="3">
        <v>52</v>
      </c>
      <c r="F8" s="3">
        <v>2</v>
      </c>
      <c r="G8" s="3" t="s">
        <v>45</v>
      </c>
      <c r="H8" s="4">
        <v>0</v>
      </c>
      <c r="I8" s="3">
        <v>4</v>
      </c>
      <c r="J8" s="3">
        <v>5</v>
      </c>
      <c r="K8" s="3">
        <v>3</v>
      </c>
      <c r="L8" s="3">
        <v>3</v>
      </c>
      <c r="M8" s="3">
        <v>2</v>
      </c>
      <c r="N8" s="3">
        <v>2</v>
      </c>
      <c r="O8" s="3">
        <v>5</v>
      </c>
      <c r="P8" s="3">
        <v>2</v>
      </c>
      <c r="Q8" s="3">
        <v>5</v>
      </c>
      <c r="R8" s="3">
        <v>4</v>
      </c>
      <c r="S8" s="3">
        <v>5</v>
      </c>
      <c r="T8" s="3">
        <v>4</v>
      </c>
      <c r="U8" s="3">
        <v>2</v>
      </c>
      <c r="V8" s="3">
        <v>4</v>
      </c>
      <c r="W8" s="3">
        <v>2</v>
      </c>
      <c r="X8" s="3">
        <v>4</v>
      </c>
      <c r="Y8" s="3">
        <v>3</v>
      </c>
      <c r="Z8" s="3">
        <v>3</v>
      </c>
      <c r="AA8" s="3">
        <v>5</v>
      </c>
      <c r="AB8" s="3">
        <v>3</v>
      </c>
      <c r="AC8" s="3">
        <v>5</v>
      </c>
      <c r="AD8" s="3">
        <v>3</v>
      </c>
      <c r="AE8" s="3">
        <v>2</v>
      </c>
      <c r="AF8" s="3">
        <v>4</v>
      </c>
      <c r="AG8" s="3">
        <v>2</v>
      </c>
      <c r="AH8" s="3">
        <v>3</v>
      </c>
      <c r="AI8" s="3">
        <v>3</v>
      </c>
      <c r="AJ8" s="3">
        <v>3</v>
      </c>
      <c r="AK8" s="3">
        <v>2</v>
      </c>
      <c r="AL8" s="3">
        <v>3</v>
      </c>
      <c r="AM8" s="3">
        <v>5</v>
      </c>
      <c r="AN8" s="3">
        <v>5</v>
      </c>
      <c r="AO8" s="3">
        <v>5</v>
      </c>
      <c r="AP8" s="3">
        <v>6</v>
      </c>
      <c r="AQ8" s="3">
        <v>6</v>
      </c>
      <c r="AR8" s="3">
        <v>1</v>
      </c>
      <c r="AS8" s="3">
        <v>2</v>
      </c>
      <c r="AT8" s="3">
        <v>5</v>
      </c>
      <c r="AU8" s="3">
        <v>4</v>
      </c>
      <c r="AV8" s="3">
        <v>3</v>
      </c>
      <c r="AW8" s="3">
        <v>5</v>
      </c>
      <c r="AX8" s="3">
        <v>3</v>
      </c>
      <c r="AY8" s="3">
        <v>4</v>
      </c>
      <c r="AZ8" s="3">
        <v>4</v>
      </c>
      <c r="BA8" s="3">
        <v>4</v>
      </c>
      <c r="BB8" s="3">
        <v>5</v>
      </c>
      <c r="BC8" s="3">
        <f>SUM(K8,N8,T8,X8,Z8,AB8,AD8,AF8,AI8,AL8)</f>
        <v>32</v>
      </c>
      <c r="BD8" s="3">
        <f>SUM(I8,L8,P8,R8,W8,Y8,AA8,AC8,AH8,AK8)</f>
        <v>33</v>
      </c>
      <c r="BE8" s="3">
        <f>SUM(J8,M8,O8,Q8,S8,U8,V8,AE8,AG8,AJ8)</f>
        <v>35</v>
      </c>
      <c r="BF8" s="3">
        <f>AVERAGEA(AM8:AT8)</f>
        <v>4.375</v>
      </c>
      <c r="BG8" s="3">
        <f>AVERAGEA(AU8:BB8)</f>
        <v>4</v>
      </c>
      <c r="BH8" s="3"/>
      <c r="BI8" s="3"/>
    </row>
    <row r="9" spans="1:71" x14ac:dyDescent="0.2">
      <c r="A9" s="3" t="s">
        <v>195</v>
      </c>
      <c r="B9" s="3" t="s">
        <v>200</v>
      </c>
      <c r="C9" s="3" t="s">
        <v>201</v>
      </c>
      <c r="D9" s="3">
        <v>1</v>
      </c>
      <c r="E9" s="3">
        <v>61</v>
      </c>
      <c r="F9" s="3">
        <v>1</v>
      </c>
      <c r="G9" s="3" t="s">
        <v>153</v>
      </c>
      <c r="H9" s="4">
        <v>0</v>
      </c>
      <c r="I9" s="3">
        <v>4</v>
      </c>
      <c r="J9" s="3">
        <v>3</v>
      </c>
      <c r="K9" s="3">
        <v>3</v>
      </c>
      <c r="L9" s="3">
        <v>4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5</v>
      </c>
      <c r="U9" s="3">
        <v>1</v>
      </c>
      <c r="V9" s="3">
        <v>1</v>
      </c>
      <c r="W9" s="3">
        <v>5</v>
      </c>
      <c r="X9" s="3">
        <v>3</v>
      </c>
      <c r="Y9" s="3">
        <v>5</v>
      </c>
      <c r="Z9" s="3">
        <v>5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3</v>
      </c>
      <c r="AL9" s="3">
        <v>5</v>
      </c>
      <c r="AM9" s="3">
        <v>4</v>
      </c>
      <c r="AN9" s="3">
        <v>4</v>
      </c>
      <c r="AO9" s="3">
        <v>4</v>
      </c>
      <c r="AP9" s="3">
        <v>4</v>
      </c>
      <c r="AQ9" s="3">
        <v>4</v>
      </c>
      <c r="AR9" s="3">
        <v>4</v>
      </c>
      <c r="AS9" s="3">
        <v>4</v>
      </c>
      <c r="AT9" s="3">
        <v>4</v>
      </c>
      <c r="AU9" s="3">
        <v>4</v>
      </c>
      <c r="AV9" s="3">
        <v>4</v>
      </c>
      <c r="AW9" s="3">
        <v>4</v>
      </c>
      <c r="AX9" s="3">
        <v>4</v>
      </c>
      <c r="AY9" s="3">
        <v>4</v>
      </c>
      <c r="AZ9" s="3">
        <v>4</v>
      </c>
      <c r="BA9" s="3">
        <v>4</v>
      </c>
      <c r="BB9" s="3">
        <v>4</v>
      </c>
      <c r="BC9" s="3">
        <f>SUM(K9,N9,T9,X9,Z9,AB9,AD9,AF9,AI9,AL9)</f>
        <v>26</v>
      </c>
      <c r="BD9" s="3">
        <f>SUM(I9,L9,P9,R9,W9,Y9,AA9,AC9,AH9,AK9)</f>
        <v>26</v>
      </c>
      <c r="BE9" s="3">
        <f>SUM(J9,M9,O9,Q9,S9,U9,V9,AE9,AG9,AJ9)</f>
        <v>13</v>
      </c>
      <c r="BF9" s="3">
        <f>AVERAGEA(AM9:AT9)</f>
        <v>4</v>
      </c>
      <c r="BG9" s="3">
        <f>AVERAGEA(AU9:BB9)</f>
        <v>4</v>
      </c>
      <c r="BH9" s="3"/>
      <c r="BI9" s="3"/>
    </row>
    <row r="10" spans="1:71" x14ac:dyDescent="0.2">
      <c r="A10" s="3" t="s">
        <v>195</v>
      </c>
      <c r="B10" s="3" t="s">
        <v>206</v>
      </c>
      <c r="C10" s="3" t="s">
        <v>207</v>
      </c>
      <c r="D10" s="3">
        <v>0</v>
      </c>
      <c r="E10" s="3">
        <v>47</v>
      </c>
      <c r="F10" s="3">
        <v>1</v>
      </c>
      <c r="G10" s="3" t="s">
        <v>208</v>
      </c>
      <c r="H10" s="4">
        <v>0</v>
      </c>
      <c r="I10" s="3">
        <v>2</v>
      </c>
      <c r="J10" s="3">
        <v>4</v>
      </c>
      <c r="K10" s="3">
        <v>4</v>
      </c>
      <c r="L10" s="3">
        <v>3</v>
      </c>
      <c r="M10" s="3">
        <v>3</v>
      </c>
      <c r="N10" s="3">
        <v>4</v>
      </c>
      <c r="O10" s="3">
        <v>3</v>
      </c>
      <c r="P10" s="3">
        <v>3</v>
      </c>
      <c r="Q10" s="3">
        <v>3</v>
      </c>
      <c r="R10" s="3">
        <v>2</v>
      </c>
      <c r="S10" s="3">
        <v>2</v>
      </c>
      <c r="T10" s="3">
        <v>4</v>
      </c>
      <c r="U10" s="3">
        <v>3</v>
      </c>
      <c r="V10" s="3">
        <v>4</v>
      </c>
      <c r="W10" s="3">
        <v>2</v>
      </c>
      <c r="X10" s="3">
        <v>4</v>
      </c>
      <c r="Y10" s="3">
        <v>2</v>
      </c>
      <c r="Z10" s="3">
        <v>4</v>
      </c>
      <c r="AA10" s="3">
        <v>2</v>
      </c>
      <c r="AB10" s="3">
        <v>4</v>
      </c>
      <c r="AC10" s="3">
        <v>2</v>
      </c>
      <c r="AD10" s="3">
        <v>4</v>
      </c>
      <c r="AE10" s="3">
        <v>1</v>
      </c>
      <c r="AF10" s="3">
        <v>4</v>
      </c>
      <c r="AG10" s="3">
        <v>1</v>
      </c>
      <c r="AH10" s="3">
        <v>2</v>
      </c>
      <c r="AI10" s="3">
        <v>4</v>
      </c>
      <c r="AJ10" s="3">
        <v>2</v>
      </c>
      <c r="AK10" s="3">
        <v>2</v>
      </c>
      <c r="AL10" s="3">
        <v>4</v>
      </c>
      <c r="AM10" s="3">
        <v>4</v>
      </c>
      <c r="AN10" s="3">
        <v>4</v>
      </c>
      <c r="AO10" s="3">
        <v>4</v>
      </c>
      <c r="AP10" s="3">
        <v>4</v>
      </c>
      <c r="AQ10" s="3">
        <v>4</v>
      </c>
      <c r="AR10" s="3">
        <v>4</v>
      </c>
      <c r="AS10" s="3">
        <v>4</v>
      </c>
      <c r="AT10" s="3">
        <v>4</v>
      </c>
      <c r="AU10" s="3">
        <v>4</v>
      </c>
      <c r="AV10" s="3">
        <v>4</v>
      </c>
      <c r="AW10" s="3">
        <v>4</v>
      </c>
      <c r="AX10" s="3">
        <v>4</v>
      </c>
      <c r="AY10" s="3">
        <v>4</v>
      </c>
      <c r="AZ10" s="3">
        <v>4</v>
      </c>
      <c r="BA10" s="3">
        <v>4</v>
      </c>
      <c r="BB10" s="3">
        <v>4</v>
      </c>
      <c r="BC10" s="3">
        <f>SUM(K10,N10,T10,X10,Z10,AB10,AD10,AF10,AI10,AL10)</f>
        <v>40</v>
      </c>
      <c r="BD10" s="3">
        <f>SUM(I10,L10,P10,R10,W10,Y10,AA10,AC10,AH10,AK10)</f>
        <v>22</v>
      </c>
      <c r="BE10" s="3">
        <f>SUM(J10,M10,O10,Q10,S10,U10,V10,AE10,AG10,AJ10)</f>
        <v>26</v>
      </c>
      <c r="BF10" s="3">
        <f>AVERAGEA(AM10:AT10)</f>
        <v>4</v>
      </c>
      <c r="BG10" s="3">
        <f>AVERAGEA(AU10:BB10)</f>
        <v>4</v>
      </c>
      <c r="BH10" s="3"/>
      <c r="BI10" s="3"/>
    </row>
    <row r="11" spans="1:71" x14ac:dyDescent="0.2">
      <c r="A11" s="3" t="s">
        <v>195</v>
      </c>
      <c r="B11" s="3" t="s">
        <v>221</v>
      </c>
      <c r="C11" s="3" t="s">
        <v>222</v>
      </c>
      <c r="D11" s="3">
        <v>1</v>
      </c>
      <c r="E11" s="3">
        <v>69</v>
      </c>
      <c r="F11" s="3">
        <v>1</v>
      </c>
      <c r="G11" s="3" t="s">
        <v>11</v>
      </c>
      <c r="H11" s="4">
        <v>0</v>
      </c>
      <c r="I11" s="3">
        <v>2</v>
      </c>
      <c r="J11" s="3">
        <v>4</v>
      </c>
      <c r="K11" s="3">
        <v>4</v>
      </c>
      <c r="L11" s="3">
        <v>2</v>
      </c>
      <c r="M11" s="3">
        <v>4</v>
      </c>
      <c r="N11" s="3">
        <v>4</v>
      </c>
      <c r="O11" s="3">
        <v>2</v>
      </c>
      <c r="P11" s="3">
        <v>3</v>
      </c>
      <c r="Q11" s="3">
        <v>4</v>
      </c>
      <c r="R11" s="3">
        <v>1</v>
      </c>
      <c r="S11" s="3">
        <v>3</v>
      </c>
      <c r="T11" s="3">
        <v>4</v>
      </c>
      <c r="U11" s="3">
        <v>3</v>
      </c>
      <c r="V11" s="3">
        <v>3</v>
      </c>
      <c r="W11" s="3">
        <v>2</v>
      </c>
      <c r="X11" s="3">
        <v>4</v>
      </c>
      <c r="Y11" s="3">
        <v>2</v>
      </c>
      <c r="Z11" s="3">
        <v>4</v>
      </c>
      <c r="AA11" s="3">
        <v>2</v>
      </c>
      <c r="AB11" s="3">
        <v>4</v>
      </c>
      <c r="AC11" s="3">
        <v>2</v>
      </c>
      <c r="AD11" s="3">
        <v>4</v>
      </c>
      <c r="AE11" s="3">
        <v>3</v>
      </c>
      <c r="AF11" s="3">
        <v>3</v>
      </c>
      <c r="AG11" s="3">
        <v>1</v>
      </c>
      <c r="AH11" s="3">
        <v>2</v>
      </c>
      <c r="AI11" s="3">
        <v>3</v>
      </c>
      <c r="AJ11" s="3">
        <v>3</v>
      </c>
      <c r="AK11" s="3">
        <v>2</v>
      </c>
      <c r="AL11" s="3">
        <v>4</v>
      </c>
      <c r="AM11" s="3">
        <v>4</v>
      </c>
      <c r="AN11" s="3">
        <v>4</v>
      </c>
      <c r="AO11" s="3">
        <v>4</v>
      </c>
      <c r="AP11" s="3">
        <v>4</v>
      </c>
      <c r="AQ11" s="3">
        <v>4</v>
      </c>
      <c r="AR11" s="3">
        <v>4</v>
      </c>
      <c r="AS11" s="3">
        <v>4</v>
      </c>
      <c r="AT11" s="3">
        <v>4</v>
      </c>
      <c r="AU11" s="3">
        <v>4</v>
      </c>
      <c r="AV11" s="3">
        <v>4</v>
      </c>
      <c r="AW11" s="3">
        <v>4</v>
      </c>
      <c r="AX11" s="3">
        <v>4</v>
      </c>
      <c r="AY11" s="3">
        <v>4</v>
      </c>
      <c r="AZ11" s="3">
        <v>4</v>
      </c>
      <c r="BA11" s="3">
        <v>4</v>
      </c>
      <c r="BB11" s="3">
        <v>4</v>
      </c>
      <c r="BC11" s="3">
        <f>SUM(K11,N11,T11,X11,Z11,AB11,AD11,AF11,AI11,AL11)</f>
        <v>38</v>
      </c>
      <c r="BD11" s="3">
        <f>SUM(I11,L11,P11,R11,W11,Y11,AA11,AC11,AH11,AK11)</f>
        <v>20</v>
      </c>
      <c r="BE11" s="3">
        <f>SUM(J11,M11,O11,Q11,S11,U11,V11,AE11,AG11,AJ11)</f>
        <v>30</v>
      </c>
      <c r="BF11" s="3">
        <f>AVERAGEA(AM11:AT11)</f>
        <v>4</v>
      </c>
      <c r="BG11" s="3">
        <f>AVERAGEA(AU11:BB11)</f>
        <v>4</v>
      </c>
      <c r="BH11" s="3"/>
      <c r="BI11" s="3"/>
    </row>
    <row r="12" spans="1:71" x14ac:dyDescent="0.2">
      <c r="A12" s="3" t="s">
        <v>195</v>
      </c>
      <c r="B12" s="3" t="s">
        <v>204</v>
      </c>
      <c r="C12" s="3" t="s">
        <v>205</v>
      </c>
      <c r="D12" s="3">
        <v>1</v>
      </c>
      <c r="E12" s="3">
        <v>64</v>
      </c>
      <c r="F12" s="3">
        <v>2</v>
      </c>
      <c r="G12" s="3" t="s">
        <v>101</v>
      </c>
      <c r="H12" s="4">
        <v>0</v>
      </c>
      <c r="I12" s="3">
        <v>2</v>
      </c>
      <c r="J12" s="3">
        <v>4</v>
      </c>
      <c r="K12" s="3">
        <v>3</v>
      </c>
      <c r="L12" s="3">
        <v>3</v>
      </c>
      <c r="M12" s="3">
        <v>2</v>
      </c>
      <c r="N12" s="3">
        <v>2</v>
      </c>
      <c r="O12" s="3">
        <v>2</v>
      </c>
      <c r="P12" s="3">
        <v>1</v>
      </c>
      <c r="Q12" s="3">
        <v>3</v>
      </c>
      <c r="R12" s="3">
        <v>2</v>
      </c>
      <c r="S12" s="3">
        <v>2</v>
      </c>
      <c r="T12" s="3">
        <v>4</v>
      </c>
      <c r="U12" s="3">
        <v>2</v>
      </c>
      <c r="V12" s="3">
        <v>1</v>
      </c>
      <c r="W12" s="3">
        <v>3</v>
      </c>
      <c r="X12" s="3">
        <v>3</v>
      </c>
      <c r="Y12" s="3">
        <v>5</v>
      </c>
      <c r="Z12" s="3">
        <v>4</v>
      </c>
      <c r="AA12" s="3">
        <v>3</v>
      </c>
      <c r="AB12" s="3">
        <v>4</v>
      </c>
      <c r="AC12" s="3">
        <v>3</v>
      </c>
      <c r="AD12" s="3">
        <v>4</v>
      </c>
      <c r="AE12" s="3">
        <v>2</v>
      </c>
      <c r="AF12" s="3">
        <v>3</v>
      </c>
      <c r="AG12" s="3">
        <v>2</v>
      </c>
      <c r="AH12" s="3">
        <v>2</v>
      </c>
      <c r="AI12" s="3">
        <v>3</v>
      </c>
      <c r="AJ12" s="3">
        <v>3</v>
      </c>
      <c r="AK12" s="3">
        <v>2</v>
      </c>
      <c r="AL12" s="3">
        <v>3</v>
      </c>
      <c r="AM12" s="3">
        <v>1</v>
      </c>
      <c r="AN12" s="3">
        <v>2</v>
      </c>
      <c r="AO12" s="3">
        <v>1</v>
      </c>
      <c r="AP12" s="3">
        <v>2</v>
      </c>
      <c r="AQ12" s="3">
        <v>2</v>
      </c>
      <c r="AR12" s="3">
        <v>2</v>
      </c>
      <c r="AS12" s="3">
        <v>2</v>
      </c>
      <c r="AT12" s="3">
        <v>2</v>
      </c>
      <c r="AU12" s="3">
        <v>4</v>
      </c>
      <c r="AV12" s="3">
        <v>4</v>
      </c>
      <c r="AW12" s="3">
        <v>4</v>
      </c>
      <c r="AX12" s="3">
        <v>4</v>
      </c>
      <c r="AY12" s="3">
        <v>4</v>
      </c>
      <c r="AZ12" s="3">
        <v>4</v>
      </c>
      <c r="BA12" s="3">
        <v>4</v>
      </c>
      <c r="BB12" s="3">
        <v>4</v>
      </c>
      <c r="BC12" s="3">
        <f>SUM(K12,N12,T12,X12,Z12,AB12,AD12,AF12,AI12,AL12)</f>
        <v>33</v>
      </c>
      <c r="BD12" s="3">
        <f>SUM(I12,L12,P12,R12,W12,Y12,AA12,AC12,AH12,AK12)</f>
        <v>26</v>
      </c>
      <c r="BE12" s="3">
        <f>SUM(J12,M12,O12,Q12,S12,U12,V12,AE12,AG12,AJ12)</f>
        <v>23</v>
      </c>
      <c r="BF12" s="3">
        <f>AVERAGEA(AM12:AT12)</f>
        <v>1.75</v>
      </c>
      <c r="BG12" s="3">
        <f>AVERAGEA(AU12:BB12)</f>
        <v>4</v>
      </c>
      <c r="BH12" s="3"/>
      <c r="BI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x14ac:dyDescent="0.2">
      <c r="A13" s="3" t="s">
        <v>59</v>
      </c>
      <c r="B13" s="3" t="s">
        <v>88</v>
      </c>
      <c r="C13" s="3" t="s">
        <v>89</v>
      </c>
      <c r="D13" s="3">
        <v>1</v>
      </c>
      <c r="E13" s="3">
        <v>37</v>
      </c>
      <c r="F13" s="3">
        <v>2</v>
      </c>
      <c r="G13" s="3" t="s">
        <v>75</v>
      </c>
      <c r="H13" s="4">
        <v>0</v>
      </c>
      <c r="I13" s="3">
        <v>3</v>
      </c>
      <c r="J13" s="3">
        <v>3</v>
      </c>
      <c r="K13" s="3">
        <v>4</v>
      </c>
      <c r="L13" s="3">
        <v>2</v>
      </c>
      <c r="M13" s="3">
        <v>2</v>
      </c>
      <c r="N13" s="3">
        <v>3</v>
      </c>
      <c r="O13" s="3">
        <v>2</v>
      </c>
      <c r="P13" s="3">
        <v>1</v>
      </c>
      <c r="Q13" s="3">
        <v>1</v>
      </c>
      <c r="R13" s="3">
        <v>1</v>
      </c>
      <c r="S13" s="3">
        <v>3</v>
      </c>
      <c r="T13" s="3">
        <v>4</v>
      </c>
      <c r="U13" s="3">
        <v>1</v>
      </c>
      <c r="V13" s="3">
        <v>1</v>
      </c>
      <c r="W13" s="3">
        <v>2</v>
      </c>
      <c r="X13" s="3">
        <v>4</v>
      </c>
      <c r="Y13" s="3">
        <v>2</v>
      </c>
      <c r="Z13" s="3">
        <v>4</v>
      </c>
      <c r="AA13" s="3">
        <v>2</v>
      </c>
      <c r="AB13" s="3">
        <v>4</v>
      </c>
      <c r="AC13" s="3">
        <v>2</v>
      </c>
      <c r="AD13" s="3">
        <v>4</v>
      </c>
      <c r="AE13" s="3">
        <v>1</v>
      </c>
      <c r="AF13" s="3">
        <v>4</v>
      </c>
      <c r="AG13" s="3">
        <v>1</v>
      </c>
      <c r="AH13" s="3">
        <v>4</v>
      </c>
      <c r="AI13" s="3">
        <v>4</v>
      </c>
      <c r="AJ13" s="3">
        <v>1</v>
      </c>
      <c r="AK13" s="3">
        <v>3</v>
      </c>
      <c r="AL13" s="3">
        <v>3</v>
      </c>
      <c r="AM13" s="3">
        <v>1</v>
      </c>
      <c r="AN13" s="3">
        <v>1</v>
      </c>
      <c r="AO13" s="3">
        <v>4</v>
      </c>
      <c r="AP13" s="3">
        <v>2</v>
      </c>
      <c r="AQ13" s="3">
        <v>5</v>
      </c>
      <c r="AR13" s="3">
        <v>5</v>
      </c>
      <c r="AS13" s="3">
        <v>1</v>
      </c>
      <c r="AT13" s="3">
        <v>5</v>
      </c>
      <c r="AU13" s="3">
        <v>3</v>
      </c>
      <c r="AV13" s="3">
        <v>1</v>
      </c>
      <c r="AW13" s="3">
        <v>5</v>
      </c>
      <c r="AX13" s="3">
        <v>4</v>
      </c>
      <c r="AY13" s="3">
        <v>4</v>
      </c>
      <c r="AZ13" s="3">
        <v>4</v>
      </c>
      <c r="BA13" s="3">
        <v>5</v>
      </c>
      <c r="BB13" s="3">
        <v>5</v>
      </c>
      <c r="BC13" s="3">
        <f>SUM(K13,N13,T13,X13,Z13,AB13,AD13,AF13,AI13,AL13)</f>
        <v>38</v>
      </c>
      <c r="BD13" s="3">
        <f>SUM(I13,L13,P13,R13,W13,Y13,AA13,AC13,AH13,AK13)</f>
        <v>22</v>
      </c>
      <c r="BE13" s="3">
        <f>SUM(J13,M13,O13,Q13,S13,U13,V13,AE13,AG13,AJ13)</f>
        <v>16</v>
      </c>
      <c r="BF13" s="3">
        <f>AVERAGEA(AM13:AT13)</f>
        <v>3</v>
      </c>
      <c r="BG13" s="3">
        <f>AVERAGEA(AU13:BB13)</f>
        <v>3.875</v>
      </c>
      <c r="BH13" s="3"/>
      <c r="BI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x14ac:dyDescent="0.2">
      <c r="A14" s="3" t="s">
        <v>59</v>
      </c>
      <c r="B14" s="3" t="s">
        <v>102</v>
      </c>
      <c r="C14" s="3" t="s">
        <v>103</v>
      </c>
      <c r="D14" s="3">
        <v>1</v>
      </c>
      <c r="E14" s="3">
        <v>52</v>
      </c>
      <c r="F14" s="3">
        <v>8</v>
      </c>
      <c r="G14" s="3" t="s">
        <v>104</v>
      </c>
      <c r="H14" s="4">
        <v>0</v>
      </c>
      <c r="I14" s="3">
        <v>2</v>
      </c>
      <c r="J14" s="3">
        <v>4</v>
      </c>
      <c r="K14" s="3">
        <v>5</v>
      </c>
      <c r="L14" s="3">
        <v>2</v>
      </c>
      <c r="M14" s="3">
        <v>3</v>
      </c>
      <c r="N14" s="3">
        <v>4</v>
      </c>
      <c r="O14" s="3">
        <v>4</v>
      </c>
      <c r="P14" s="3">
        <v>2</v>
      </c>
      <c r="Q14" s="3">
        <v>3</v>
      </c>
      <c r="R14" s="3">
        <v>2</v>
      </c>
      <c r="S14" s="3">
        <v>3</v>
      </c>
      <c r="T14" s="3">
        <v>5</v>
      </c>
      <c r="U14" s="3">
        <v>3</v>
      </c>
      <c r="V14" s="3">
        <v>2</v>
      </c>
      <c r="W14" s="3">
        <v>2</v>
      </c>
      <c r="X14" s="3">
        <v>4</v>
      </c>
      <c r="Y14" s="3">
        <v>1</v>
      </c>
      <c r="Z14" s="3">
        <v>5</v>
      </c>
      <c r="AA14" s="3">
        <v>3</v>
      </c>
      <c r="AB14" s="3">
        <v>4</v>
      </c>
      <c r="AC14" s="3">
        <v>2</v>
      </c>
      <c r="AD14" s="3">
        <v>5</v>
      </c>
      <c r="AE14" s="3">
        <v>2</v>
      </c>
      <c r="AF14" s="3">
        <v>5</v>
      </c>
      <c r="AG14" s="3">
        <v>2</v>
      </c>
      <c r="AH14" s="3">
        <v>3</v>
      </c>
      <c r="AI14" s="3">
        <v>4</v>
      </c>
      <c r="AJ14" s="3">
        <v>2</v>
      </c>
      <c r="AK14" s="3">
        <v>2</v>
      </c>
      <c r="AL14" s="3">
        <v>5</v>
      </c>
      <c r="AM14" s="3">
        <v>4</v>
      </c>
      <c r="AN14" s="3">
        <v>4</v>
      </c>
      <c r="AO14" s="3">
        <v>4</v>
      </c>
      <c r="AP14" s="3">
        <v>6</v>
      </c>
      <c r="AQ14" s="3">
        <v>4</v>
      </c>
      <c r="AR14" s="3">
        <v>6</v>
      </c>
      <c r="AS14" s="3">
        <v>4</v>
      </c>
      <c r="AT14" s="3">
        <v>4</v>
      </c>
      <c r="AU14" s="3">
        <v>4</v>
      </c>
      <c r="AV14" s="3">
        <v>2</v>
      </c>
      <c r="AW14" s="3">
        <v>4</v>
      </c>
      <c r="AX14" s="3">
        <v>4</v>
      </c>
      <c r="AY14" s="3">
        <v>4</v>
      </c>
      <c r="AZ14" s="3">
        <v>4</v>
      </c>
      <c r="BA14" s="3">
        <v>4</v>
      </c>
      <c r="BB14" s="3">
        <v>4</v>
      </c>
      <c r="BC14" s="3">
        <f>SUM(K14,N14,T14,X14,Z14,AB14,AD14,AF14,AI14,AL14)</f>
        <v>46</v>
      </c>
      <c r="BD14" s="3">
        <f>SUM(I14,L14,P14,R14,W14,Y14,AA14,AC14,AH14,AK14)</f>
        <v>21</v>
      </c>
      <c r="BE14" s="3">
        <f>SUM(J14,M14,O14,Q14,S14,U14,V14,AE14,AG14,AJ14)</f>
        <v>28</v>
      </c>
      <c r="BF14" s="3">
        <f>AVERAGEA(AM14:AT14)</f>
        <v>4.5</v>
      </c>
      <c r="BG14" s="3">
        <f>AVERAGEA(AU14:BB14)</f>
        <v>3.75</v>
      </c>
      <c r="BH14" s="3"/>
      <c r="BI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x14ac:dyDescent="0.2">
      <c r="A15" s="3" t="s">
        <v>112</v>
      </c>
      <c r="B15" s="3" t="s">
        <v>121</v>
      </c>
      <c r="C15" s="3" t="s">
        <v>122</v>
      </c>
      <c r="D15" s="3">
        <v>1</v>
      </c>
      <c r="E15" s="3">
        <v>53</v>
      </c>
      <c r="F15" s="3">
        <v>2</v>
      </c>
      <c r="G15" s="3">
        <v>11</v>
      </c>
      <c r="H15" s="4">
        <v>0</v>
      </c>
      <c r="I15" s="3">
        <v>3</v>
      </c>
      <c r="J15" s="3">
        <v>5</v>
      </c>
      <c r="K15" s="3">
        <v>4</v>
      </c>
      <c r="L15" s="3">
        <v>2</v>
      </c>
      <c r="M15" s="3">
        <v>2</v>
      </c>
      <c r="N15" s="3">
        <v>2</v>
      </c>
      <c r="O15" s="3">
        <v>5</v>
      </c>
      <c r="P15" s="3">
        <v>4</v>
      </c>
      <c r="Q15" s="3">
        <v>4</v>
      </c>
      <c r="R15" s="3">
        <v>4</v>
      </c>
      <c r="S15" s="3">
        <v>4</v>
      </c>
      <c r="T15" s="3">
        <v>5</v>
      </c>
      <c r="U15" s="3">
        <v>4</v>
      </c>
      <c r="V15" s="3">
        <v>4</v>
      </c>
      <c r="W15" s="3">
        <v>1</v>
      </c>
      <c r="X15" s="3">
        <v>4</v>
      </c>
      <c r="Y15" s="3">
        <v>4</v>
      </c>
      <c r="Z15" s="3">
        <v>4</v>
      </c>
      <c r="AA15" s="3">
        <v>5</v>
      </c>
      <c r="AB15" s="3">
        <v>5</v>
      </c>
      <c r="AC15" s="3">
        <v>5</v>
      </c>
      <c r="AD15" s="3">
        <v>4</v>
      </c>
      <c r="AE15" s="3">
        <v>3</v>
      </c>
      <c r="AF15" s="3">
        <v>5</v>
      </c>
      <c r="AG15" s="3">
        <v>3</v>
      </c>
      <c r="AH15" s="3">
        <v>5</v>
      </c>
      <c r="AI15" s="3">
        <v>3</v>
      </c>
      <c r="AJ15" s="3">
        <v>3</v>
      </c>
      <c r="AK15" s="3">
        <v>2</v>
      </c>
      <c r="AL15" s="3">
        <v>3</v>
      </c>
      <c r="AM15" s="3">
        <v>4</v>
      </c>
      <c r="AN15" s="3">
        <v>4</v>
      </c>
      <c r="AO15" s="3">
        <v>7</v>
      </c>
      <c r="AP15" s="3">
        <v>5</v>
      </c>
      <c r="AQ15" s="3">
        <v>4</v>
      </c>
      <c r="AR15" s="3">
        <v>5</v>
      </c>
      <c r="AS15" s="3">
        <v>7</v>
      </c>
      <c r="AT15" s="3">
        <v>7</v>
      </c>
      <c r="AU15" s="3">
        <v>1</v>
      </c>
      <c r="AV15" s="3">
        <v>3</v>
      </c>
      <c r="AW15" s="3">
        <v>4</v>
      </c>
      <c r="AX15" s="3">
        <v>4</v>
      </c>
      <c r="AY15" s="3">
        <v>4</v>
      </c>
      <c r="AZ15" s="3">
        <v>4</v>
      </c>
      <c r="BA15" s="3">
        <v>4</v>
      </c>
      <c r="BB15" s="3">
        <v>4</v>
      </c>
      <c r="BC15" s="3">
        <f>SUM(K15,N15,T15,X15,Z15,AB15,AD15,AF15,AI15,AL15)</f>
        <v>39</v>
      </c>
      <c r="BD15" s="3">
        <f>SUM(I15,L15,P15,R15,W15,Y15,AA15,AC15,AH15,AK15)</f>
        <v>35</v>
      </c>
      <c r="BE15" s="3">
        <f>SUM(J15,M15,O15,Q15,S15,U15,V15,AE15,AG15,AJ15)</f>
        <v>37</v>
      </c>
      <c r="BF15" s="3">
        <f>AVERAGEA(AM15:AT15)</f>
        <v>5.375</v>
      </c>
      <c r="BG15" s="3">
        <f>AVERAGEA(AU15:BB15)</f>
        <v>3.5</v>
      </c>
      <c r="BH15" s="3"/>
      <c r="BI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x14ac:dyDescent="0.2">
      <c r="A16" s="3" t="s">
        <v>150</v>
      </c>
      <c r="B16" s="3" t="s">
        <v>158</v>
      </c>
      <c r="C16" s="3" t="s">
        <v>159</v>
      </c>
      <c r="D16" s="3">
        <v>1</v>
      </c>
      <c r="E16" s="3">
        <v>37</v>
      </c>
      <c r="F16" s="3">
        <v>1</v>
      </c>
      <c r="G16" s="3" t="s">
        <v>160</v>
      </c>
      <c r="H16" s="4">
        <v>0</v>
      </c>
      <c r="I16" s="3">
        <v>2</v>
      </c>
      <c r="J16" s="3">
        <v>5</v>
      </c>
      <c r="K16" s="3">
        <v>5</v>
      </c>
      <c r="L16" s="3">
        <v>3</v>
      </c>
      <c r="M16" s="3">
        <v>4</v>
      </c>
      <c r="N16" s="3">
        <v>3</v>
      </c>
      <c r="O16" s="3">
        <v>5</v>
      </c>
      <c r="P16" s="3">
        <v>2</v>
      </c>
      <c r="Q16" s="3">
        <v>3</v>
      </c>
      <c r="R16" s="3">
        <v>3</v>
      </c>
      <c r="S16" s="3">
        <v>4</v>
      </c>
      <c r="T16" s="3">
        <v>5</v>
      </c>
      <c r="U16" s="3">
        <v>5</v>
      </c>
      <c r="V16" s="3">
        <v>4</v>
      </c>
      <c r="W16" s="3">
        <v>2</v>
      </c>
      <c r="X16" s="3">
        <v>4</v>
      </c>
      <c r="Y16" s="3">
        <v>1</v>
      </c>
      <c r="Z16" s="3">
        <v>4</v>
      </c>
      <c r="AA16" s="3">
        <v>5</v>
      </c>
      <c r="AB16" s="3">
        <v>5</v>
      </c>
      <c r="AC16" s="3">
        <v>5</v>
      </c>
      <c r="AD16" s="3">
        <v>5</v>
      </c>
      <c r="AE16" s="3">
        <v>4</v>
      </c>
      <c r="AF16" s="3">
        <v>5</v>
      </c>
      <c r="AG16" s="3">
        <v>4</v>
      </c>
      <c r="AH16" s="3">
        <v>4</v>
      </c>
      <c r="AI16" s="3">
        <v>4</v>
      </c>
      <c r="AJ16" s="3">
        <v>3</v>
      </c>
      <c r="AK16" s="3">
        <v>1</v>
      </c>
      <c r="AL16" s="3">
        <v>4</v>
      </c>
      <c r="AM16" s="3">
        <v>5</v>
      </c>
      <c r="AN16" s="3">
        <v>6</v>
      </c>
      <c r="AO16" s="3">
        <v>6</v>
      </c>
      <c r="AP16" s="3">
        <v>6</v>
      </c>
      <c r="AQ16" s="3">
        <v>6</v>
      </c>
      <c r="AR16" s="3">
        <v>6</v>
      </c>
      <c r="AS16" s="3">
        <v>4</v>
      </c>
      <c r="AT16" s="3">
        <v>7</v>
      </c>
      <c r="AU16" s="3">
        <v>3</v>
      </c>
      <c r="AV16" s="3">
        <v>2</v>
      </c>
      <c r="AW16" s="3">
        <v>5</v>
      </c>
      <c r="AX16" s="3">
        <v>4</v>
      </c>
      <c r="AY16" s="3">
        <v>2</v>
      </c>
      <c r="AZ16" s="3">
        <v>3</v>
      </c>
      <c r="BA16" s="3">
        <v>4</v>
      </c>
      <c r="BB16" s="3">
        <v>4</v>
      </c>
      <c r="BC16" s="3">
        <f>SUM(K16,N16,T16,X16,Z16,AB16,AD16,AF16,AI16,AL16)</f>
        <v>44</v>
      </c>
      <c r="BD16" s="3">
        <f>SUM(I16,L16,P16,R16,W16,Y16,AA16,AC16,AH16,AK16)</f>
        <v>28</v>
      </c>
      <c r="BE16" s="3">
        <f>SUM(J16,M16,O16,Q16,S16,U16,V16,AE16,AG16,AJ16)</f>
        <v>41</v>
      </c>
      <c r="BF16" s="3">
        <f>AVERAGEA(AM16:AT16)</f>
        <v>5.75</v>
      </c>
      <c r="BG16" s="3">
        <f>AVERAGEA(AU16:BB16)</f>
        <v>3.375</v>
      </c>
      <c r="BH16" s="3"/>
      <c r="BI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71" x14ac:dyDescent="0.2">
      <c r="A17" s="3" t="s">
        <v>137</v>
      </c>
      <c r="B17" s="3" t="s">
        <v>140</v>
      </c>
      <c r="C17" s="3" t="s">
        <v>141</v>
      </c>
      <c r="D17" s="3">
        <v>0</v>
      </c>
      <c r="E17" s="3">
        <v>73</v>
      </c>
      <c r="F17" s="3">
        <v>1</v>
      </c>
      <c r="G17" s="3">
        <v>11</v>
      </c>
      <c r="H17" s="4">
        <v>0</v>
      </c>
      <c r="I17" s="3">
        <v>2</v>
      </c>
      <c r="J17" s="3">
        <v>3</v>
      </c>
      <c r="K17" s="3">
        <v>2</v>
      </c>
      <c r="L17" s="3">
        <v>2</v>
      </c>
      <c r="M17" s="3">
        <v>2</v>
      </c>
      <c r="N17" s="3">
        <v>4</v>
      </c>
      <c r="O17" s="3">
        <v>4</v>
      </c>
      <c r="P17" s="3">
        <v>2</v>
      </c>
      <c r="Q17" s="3">
        <v>1</v>
      </c>
      <c r="R17" s="3">
        <v>1</v>
      </c>
      <c r="S17" s="3">
        <v>3</v>
      </c>
      <c r="T17" s="3">
        <v>4</v>
      </c>
      <c r="U17" s="3">
        <v>1</v>
      </c>
      <c r="V17" s="3">
        <v>2</v>
      </c>
      <c r="W17" s="3">
        <v>1</v>
      </c>
      <c r="X17" s="3">
        <v>4</v>
      </c>
      <c r="Y17" s="3">
        <v>5</v>
      </c>
      <c r="Z17" s="3">
        <v>2</v>
      </c>
      <c r="AA17" s="3">
        <v>1</v>
      </c>
      <c r="AB17" s="3">
        <v>4</v>
      </c>
      <c r="AC17" s="3">
        <v>1</v>
      </c>
      <c r="AD17" s="3">
        <v>3</v>
      </c>
      <c r="AE17" s="3">
        <v>1</v>
      </c>
      <c r="AF17" s="3">
        <v>2</v>
      </c>
      <c r="AG17" s="3">
        <v>1</v>
      </c>
      <c r="AH17" s="3">
        <v>2</v>
      </c>
      <c r="AI17" s="3">
        <v>1</v>
      </c>
      <c r="AJ17" s="3">
        <v>3</v>
      </c>
      <c r="AK17" s="3">
        <v>2</v>
      </c>
      <c r="AL17" s="3">
        <v>1</v>
      </c>
      <c r="AM17" s="3">
        <v>4</v>
      </c>
      <c r="AN17" s="3">
        <v>2</v>
      </c>
      <c r="AO17" s="3">
        <v>5</v>
      </c>
      <c r="AP17" s="3">
        <v>4</v>
      </c>
      <c r="AQ17" s="3">
        <v>4</v>
      </c>
      <c r="AR17" s="3">
        <v>4</v>
      </c>
      <c r="AS17" s="3">
        <v>5</v>
      </c>
      <c r="AT17" s="3">
        <v>2</v>
      </c>
      <c r="AU17" s="3">
        <v>3</v>
      </c>
      <c r="AV17" s="3">
        <v>3</v>
      </c>
      <c r="AW17" s="3">
        <v>2</v>
      </c>
      <c r="AX17" s="3">
        <v>5</v>
      </c>
      <c r="AY17" s="3">
        <v>6</v>
      </c>
      <c r="AZ17" s="3">
        <v>2</v>
      </c>
      <c r="BA17" s="3">
        <v>2</v>
      </c>
      <c r="BB17" s="3">
        <v>4</v>
      </c>
      <c r="BC17" s="3">
        <f>SUM(K17,N17,T17,X17,Z17,AB17,AD17,AF17,AI17,AL17)</f>
        <v>27</v>
      </c>
      <c r="BD17" s="3">
        <f>SUM(I17,L17,P17,R17,W17,Y17,AA17,AC17,AH17,AK17)</f>
        <v>19</v>
      </c>
      <c r="BE17" s="3">
        <f>SUM(J17,M17,O17,Q17,S17,U17,V17,AE17,AG17,AJ17)</f>
        <v>21</v>
      </c>
      <c r="BF17" s="3">
        <f>AVERAGEA(AM17:AT17)</f>
        <v>3.75</v>
      </c>
      <c r="BG17" s="3">
        <f>AVERAGEA(AU17:BB17)</f>
        <v>3.375</v>
      </c>
      <c r="BH17" s="3"/>
      <c r="BI17" s="3"/>
      <c r="BK17" s="3"/>
      <c r="BL17" s="3"/>
      <c r="BM17" s="3"/>
      <c r="BN17" s="3"/>
      <c r="BO17" s="3"/>
      <c r="BP17" s="3"/>
      <c r="BQ17" s="3"/>
      <c r="BR17" s="3"/>
      <c r="BS17" s="3"/>
    </row>
    <row r="18" spans="1:71" x14ac:dyDescent="0.2">
      <c r="A18" s="3" t="s">
        <v>33</v>
      </c>
      <c r="B18" s="3" t="s">
        <v>34</v>
      </c>
      <c r="C18" s="3" t="s">
        <v>35</v>
      </c>
      <c r="D18" s="3">
        <v>1</v>
      </c>
      <c r="E18" s="3">
        <v>52</v>
      </c>
      <c r="F18" s="3">
        <v>1</v>
      </c>
      <c r="G18" s="3" t="s">
        <v>36</v>
      </c>
      <c r="H18" s="4">
        <v>0</v>
      </c>
      <c r="I18" s="3">
        <v>3</v>
      </c>
      <c r="J18" s="3">
        <v>4</v>
      </c>
      <c r="K18" s="3">
        <v>3</v>
      </c>
      <c r="L18" s="3">
        <v>2</v>
      </c>
      <c r="M18" s="3">
        <v>3</v>
      </c>
      <c r="N18" s="3">
        <v>3</v>
      </c>
      <c r="O18" s="3">
        <v>4</v>
      </c>
      <c r="P18" s="3">
        <v>2</v>
      </c>
      <c r="Q18" s="3">
        <v>4</v>
      </c>
      <c r="R18" s="3">
        <v>2</v>
      </c>
      <c r="S18" s="3">
        <v>2</v>
      </c>
      <c r="T18" s="3">
        <v>3</v>
      </c>
      <c r="U18" s="3">
        <v>2</v>
      </c>
      <c r="V18" s="3">
        <v>2</v>
      </c>
      <c r="W18" s="3">
        <v>2</v>
      </c>
      <c r="X18" s="3">
        <v>3</v>
      </c>
      <c r="Y18" s="3">
        <v>3</v>
      </c>
      <c r="Z18" s="3">
        <v>3</v>
      </c>
      <c r="AA18" s="3">
        <v>4</v>
      </c>
      <c r="AB18" s="3">
        <v>3</v>
      </c>
      <c r="AC18" s="3">
        <v>2</v>
      </c>
      <c r="AD18" s="3">
        <v>4</v>
      </c>
      <c r="AE18" s="3">
        <v>1</v>
      </c>
      <c r="AF18" s="3">
        <v>3</v>
      </c>
      <c r="AG18" s="3">
        <v>2</v>
      </c>
      <c r="AH18" s="3">
        <v>2</v>
      </c>
      <c r="AI18" s="3">
        <v>3</v>
      </c>
      <c r="AJ18" s="3">
        <v>3</v>
      </c>
      <c r="AK18" s="3">
        <v>3</v>
      </c>
      <c r="AL18" s="3">
        <v>2</v>
      </c>
      <c r="AM18" s="3">
        <v>3</v>
      </c>
      <c r="AN18" s="3">
        <v>5</v>
      </c>
      <c r="AO18" s="3">
        <v>5</v>
      </c>
      <c r="AP18" s="3">
        <v>5</v>
      </c>
      <c r="AQ18" s="3">
        <v>4</v>
      </c>
      <c r="AR18" s="3">
        <v>4</v>
      </c>
      <c r="AS18" s="3">
        <v>3</v>
      </c>
      <c r="AT18" s="3">
        <v>2</v>
      </c>
      <c r="AU18" s="3">
        <v>3</v>
      </c>
      <c r="AV18" s="3">
        <v>2</v>
      </c>
      <c r="AW18" s="3">
        <v>3</v>
      </c>
      <c r="AX18" s="3">
        <v>3</v>
      </c>
      <c r="AY18" s="3">
        <v>3</v>
      </c>
      <c r="AZ18" s="3">
        <v>3</v>
      </c>
      <c r="BA18" s="3">
        <v>3</v>
      </c>
      <c r="BB18" s="3">
        <v>5</v>
      </c>
      <c r="BC18" s="3">
        <f>SUM(K18,N18,T18,X18,Z18,AB18,AD18,AF18,AI18,AL18)</f>
        <v>30</v>
      </c>
      <c r="BD18" s="3">
        <f>SUM(I18,L18,P18,R18,W18,Y18,AA18,AC18,AH18,AK18)</f>
        <v>25</v>
      </c>
      <c r="BE18" s="3">
        <f>SUM(J18,M18,O18,Q18,S18,U18,V18,AE18,AG18,AJ18)</f>
        <v>27</v>
      </c>
      <c r="BF18" s="3">
        <f>AVERAGEA(AM18:AT18)</f>
        <v>3.875</v>
      </c>
      <c r="BG18" s="3">
        <f>AVERAGEA(AU18:BB18)</f>
        <v>3.125</v>
      </c>
      <c r="BH18" s="3"/>
      <c r="BI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1" x14ac:dyDescent="0.2">
      <c r="A19" s="3" t="s">
        <v>142</v>
      </c>
      <c r="B19" s="3" t="s">
        <v>148</v>
      </c>
      <c r="C19" s="3" t="s">
        <v>149</v>
      </c>
      <c r="D19" s="3">
        <v>1</v>
      </c>
      <c r="E19" s="3">
        <v>50</v>
      </c>
      <c r="F19" s="3">
        <v>2</v>
      </c>
      <c r="G19" s="3">
        <v>4</v>
      </c>
      <c r="H19" s="4">
        <v>0</v>
      </c>
      <c r="I19" s="3">
        <v>3</v>
      </c>
      <c r="J19" s="3">
        <v>2</v>
      </c>
      <c r="K19" s="3">
        <v>3</v>
      </c>
      <c r="L19" s="3">
        <v>2</v>
      </c>
      <c r="M19" s="3">
        <v>4</v>
      </c>
      <c r="N19" s="3">
        <v>3</v>
      </c>
      <c r="O19" s="3">
        <v>3</v>
      </c>
      <c r="P19" s="3">
        <v>2</v>
      </c>
      <c r="Q19" s="3">
        <v>2</v>
      </c>
      <c r="R19" s="3">
        <v>3</v>
      </c>
      <c r="S19" s="3">
        <v>2</v>
      </c>
      <c r="T19" s="3">
        <v>3</v>
      </c>
      <c r="U19" s="3">
        <v>2</v>
      </c>
      <c r="V19" s="3">
        <v>2</v>
      </c>
      <c r="W19" s="3">
        <v>2</v>
      </c>
      <c r="X19" s="3">
        <v>4</v>
      </c>
      <c r="Y19" s="3">
        <v>2</v>
      </c>
      <c r="Z19" s="3">
        <v>3</v>
      </c>
      <c r="AA19" s="3">
        <v>3</v>
      </c>
      <c r="AB19" s="3">
        <v>4</v>
      </c>
      <c r="AC19" s="3">
        <v>4</v>
      </c>
      <c r="AD19" s="3">
        <v>3</v>
      </c>
      <c r="AE19" s="3">
        <v>1</v>
      </c>
      <c r="AF19" s="3">
        <v>4</v>
      </c>
      <c r="AG19" s="3">
        <v>1</v>
      </c>
      <c r="AH19" s="3">
        <v>1</v>
      </c>
      <c r="AI19" s="3">
        <v>3</v>
      </c>
      <c r="AJ19" s="3">
        <v>1</v>
      </c>
      <c r="AK19" s="3">
        <v>2</v>
      </c>
      <c r="AL19" s="3">
        <v>4</v>
      </c>
      <c r="AM19" s="3">
        <v>3</v>
      </c>
      <c r="AN19" s="3">
        <v>3</v>
      </c>
      <c r="AO19" s="3">
        <v>4</v>
      </c>
      <c r="AP19" s="3">
        <v>5</v>
      </c>
      <c r="AQ19" s="3">
        <v>3</v>
      </c>
      <c r="AR19" s="3">
        <v>4</v>
      </c>
      <c r="AS19" s="3">
        <v>3</v>
      </c>
      <c r="AT19" s="3">
        <v>4</v>
      </c>
      <c r="AU19" s="3">
        <v>2</v>
      </c>
      <c r="AV19" s="3">
        <v>3</v>
      </c>
      <c r="AW19" s="3">
        <v>3</v>
      </c>
      <c r="AX19" s="3">
        <v>5</v>
      </c>
      <c r="AY19" s="3">
        <v>3</v>
      </c>
      <c r="AZ19" s="3">
        <v>3</v>
      </c>
      <c r="BA19" s="3">
        <v>3</v>
      </c>
      <c r="BB19" s="3">
        <v>3</v>
      </c>
      <c r="BC19" s="3">
        <f>SUM(K19,N19,T19,X19,Z19,AB19,AD19,AF19,AI19,AL19)</f>
        <v>34</v>
      </c>
      <c r="BD19" s="3">
        <f>SUM(I19,L19,P19,R19,W19,Y19,AA19,AC19,AH19,AK19)</f>
        <v>24</v>
      </c>
      <c r="BE19" s="3">
        <f>SUM(J19,M19,O19,Q19,S19,U19,V19,AE19,AG19,AJ19)</f>
        <v>20</v>
      </c>
      <c r="BF19" s="3">
        <f>AVERAGEA(AM19:AT19)</f>
        <v>3.625</v>
      </c>
      <c r="BG19" s="3">
        <f>AVERAGEA(AU19:BB19)</f>
        <v>3.125</v>
      </c>
      <c r="BH19" s="3"/>
      <c r="BI19" s="3"/>
      <c r="BK19" s="3"/>
      <c r="BL19" s="3"/>
      <c r="BM19" s="3"/>
      <c r="BN19" s="3"/>
      <c r="BO19" s="3"/>
      <c r="BP19" s="3"/>
      <c r="BQ19" s="3"/>
      <c r="BR19" s="3"/>
      <c r="BS19" s="3"/>
    </row>
    <row r="20" spans="1:71" x14ac:dyDescent="0.2">
      <c r="A20" s="3" t="s">
        <v>188</v>
      </c>
      <c r="B20" s="3" t="s">
        <v>192</v>
      </c>
      <c r="C20" s="3" t="s">
        <v>193</v>
      </c>
      <c r="D20" s="3">
        <v>1</v>
      </c>
      <c r="E20" s="3">
        <v>50</v>
      </c>
      <c r="F20" s="3">
        <v>1</v>
      </c>
      <c r="G20" s="3" t="s">
        <v>194</v>
      </c>
      <c r="H20" s="4">
        <v>0</v>
      </c>
      <c r="I20" s="3">
        <v>2</v>
      </c>
      <c r="J20" s="3">
        <v>5</v>
      </c>
      <c r="K20" s="3">
        <v>5</v>
      </c>
      <c r="L20" s="3">
        <v>3</v>
      </c>
      <c r="M20" s="3">
        <v>3</v>
      </c>
      <c r="N20" s="3">
        <v>5</v>
      </c>
      <c r="O20" s="3">
        <v>2</v>
      </c>
      <c r="P20" s="3">
        <v>2</v>
      </c>
      <c r="Q20" s="3">
        <v>1</v>
      </c>
      <c r="R20" s="3">
        <v>1</v>
      </c>
      <c r="S20" s="3">
        <v>1</v>
      </c>
      <c r="T20" s="3">
        <v>5</v>
      </c>
      <c r="U20" s="3">
        <v>2</v>
      </c>
      <c r="V20" s="3">
        <v>1</v>
      </c>
      <c r="W20" s="3">
        <v>1</v>
      </c>
      <c r="X20" s="3">
        <v>4</v>
      </c>
      <c r="Y20" s="3">
        <v>1</v>
      </c>
      <c r="Z20" s="3">
        <v>5</v>
      </c>
      <c r="AA20" s="3">
        <v>2</v>
      </c>
      <c r="AB20" s="3">
        <v>5</v>
      </c>
      <c r="AC20" s="3">
        <v>1</v>
      </c>
      <c r="AD20" s="3">
        <v>5</v>
      </c>
      <c r="AE20" s="3">
        <v>1</v>
      </c>
      <c r="AF20" s="3">
        <v>5</v>
      </c>
      <c r="AG20" s="3">
        <v>1</v>
      </c>
      <c r="AH20" s="3">
        <v>1</v>
      </c>
      <c r="AI20" s="3">
        <v>4</v>
      </c>
      <c r="AJ20" s="3">
        <v>1</v>
      </c>
      <c r="AK20" s="3">
        <v>1</v>
      </c>
      <c r="AL20" s="3">
        <v>5</v>
      </c>
      <c r="AM20" s="3">
        <v>4</v>
      </c>
      <c r="AN20" s="3">
        <v>4</v>
      </c>
      <c r="AO20" s="3">
        <v>4</v>
      </c>
      <c r="AP20" s="3">
        <v>4</v>
      </c>
      <c r="AQ20" s="3">
        <v>4</v>
      </c>
      <c r="AR20" s="3">
        <v>2</v>
      </c>
      <c r="AS20" s="3">
        <v>4</v>
      </c>
      <c r="AT20" s="3">
        <v>4</v>
      </c>
      <c r="AU20" s="3">
        <v>4</v>
      </c>
      <c r="AV20" s="3">
        <v>2</v>
      </c>
      <c r="AW20" s="3">
        <v>4</v>
      </c>
      <c r="AX20" s="3">
        <v>2</v>
      </c>
      <c r="AY20" s="3">
        <v>2</v>
      </c>
      <c r="AZ20" s="3">
        <v>2</v>
      </c>
      <c r="BA20" s="3">
        <v>4</v>
      </c>
      <c r="BB20" s="3">
        <v>4</v>
      </c>
      <c r="BC20" s="3">
        <f>SUM(K20,N20,T20,X20,Z20,AB20,AD20,AF20,AI20,AL20)</f>
        <v>48</v>
      </c>
      <c r="BD20" s="3">
        <f>SUM(I20,L20,P20,R20,W20,Y20,AA20,AC20,AH20,AK20)</f>
        <v>15</v>
      </c>
      <c r="BE20" s="3">
        <f>SUM(J20,M20,O20,Q20,S20,U20,V20,AE20,AG20,AJ20)</f>
        <v>18</v>
      </c>
      <c r="BF20" s="3">
        <f>AVERAGEA(AM20:AT20)</f>
        <v>3.75</v>
      </c>
      <c r="BG20" s="3">
        <f>AVERAGEA(AU20:BB20)</f>
        <v>3</v>
      </c>
      <c r="BH20" s="3"/>
      <c r="BI20" s="3"/>
      <c r="BK20" s="3"/>
      <c r="BL20" s="3"/>
      <c r="BM20" s="3"/>
      <c r="BN20" s="3"/>
      <c r="BO20" s="3"/>
      <c r="BP20" s="3"/>
      <c r="BQ20" s="3"/>
      <c r="BR20" s="3"/>
      <c r="BS20" s="3"/>
    </row>
    <row r="21" spans="1:71" x14ac:dyDescent="0.2">
      <c r="A21" s="3" t="s">
        <v>195</v>
      </c>
      <c r="B21" s="3" t="s">
        <v>223</v>
      </c>
      <c r="C21" s="3" t="s">
        <v>224</v>
      </c>
      <c r="D21" s="3">
        <v>1</v>
      </c>
      <c r="E21" s="3">
        <v>50</v>
      </c>
      <c r="F21" s="3">
        <v>1</v>
      </c>
      <c r="G21" s="3" t="s">
        <v>225</v>
      </c>
      <c r="H21" s="4">
        <v>0</v>
      </c>
      <c r="I21" s="3">
        <v>1</v>
      </c>
      <c r="J21" s="3">
        <v>5</v>
      </c>
      <c r="K21" s="3">
        <v>4</v>
      </c>
      <c r="L21" s="3">
        <v>1</v>
      </c>
      <c r="M21" s="3">
        <v>3</v>
      </c>
      <c r="N21" s="3">
        <v>5</v>
      </c>
      <c r="O21" s="3">
        <v>2</v>
      </c>
      <c r="P21" s="3">
        <v>1</v>
      </c>
      <c r="Q21" s="3">
        <v>3</v>
      </c>
      <c r="R21" s="3">
        <v>1</v>
      </c>
      <c r="S21" s="3">
        <v>2</v>
      </c>
      <c r="T21" s="3">
        <v>5</v>
      </c>
      <c r="U21" s="3">
        <v>3</v>
      </c>
      <c r="V21" s="3">
        <v>4</v>
      </c>
      <c r="W21" s="3">
        <v>1</v>
      </c>
      <c r="X21" s="3">
        <v>5</v>
      </c>
      <c r="Y21" s="3">
        <v>2</v>
      </c>
      <c r="Z21" s="3">
        <v>4</v>
      </c>
      <c r="AA21" s="3">
        <v>1</v>
      </c>
      <c r="AB21" s="3">
        <v>5</v>
      </c>
      <c r="AC21" s="3">
        <v>1</v>
      </c>
      <c r="AD21" s="3">
        <v>5</v>
      </c>
      <c r="AE21" s="3">
        <v>1</v>
      </c>
      <c r="AF21" s="3">
        <v>5</v>
      </c>
      <c r="AG21" s="3">
        <v>1</v>
      </c>
      <c r="AH21" s="3">
        <v>2</v>
      </c>
      <c r="AI21" s="3">
        <v>4</v>
      </c>
      <c r="AJ21" s="3">
        <v>1</v>
      </c>
      <c r="AK21" s="3">
        <v>1</v>
      </c>
      <c r="AL21" s="3">
        <v>5</v>
      </c>
      <c r="AM21" s="3">
        <v>1</v>
      </c>
      <c r="AN21" s="3">
        <v>1</v>
      </c>
      <c r="AO21" s="3">
        <v>7</v>
      </c>
      <c r="AP21" s="3">
        <v>4</v>
      </c>
      <c r="AQ21" s="3">
        <v>5</v>
      </c>
      <c r="AR21" s="3">
        <v>1</v>
      </c>
      <c r="AS21" s="3">
        <v>1</v>
      </c>
      <c r="AT21" s="3">
        <v>4</v>
      </c>
      <c r="AU21" s="3">
        <v>4</v>
      </c>
      <c r="AV21" s="3">
        <v>4</v>
      </c>
      <c r="AW21" s="3">
        <v>3</v>
      </c>
      <c r="AX21" s="3">
        <v>2</v>
      </c>
      <c r="AY21" s="3">
        <v>2</v>
      </c>
      <c r="AZ21" s="3">
        <v>2</v>
      </c>
      <c r="BA21" s="3">
        <v>2</v>
      </c>
      <c r="BB21" s="3">
        <v>5</v>
      </c>
      <c r="BC21" s="3">
        <f>SUM(K21,N21,T21,X21,Z21,AB21,AD21,AF21,AI21,AL21)</f>
        <v>47</v>
      </c>
      <c r="BD21" s="3">
        <f>SUM(I21,L21,P21,R21,W21,Y21,AA21,AC21,AH21,AK21)</f>
        <v>12</v>
      </c>
      <c r="BE21" s="3">
        <f>SUM(J21,M21,O21,Q21,S21,U21,V21,AE21,AG21,AJ21)</f>
        <v>25</v>
      </c>
      <c r="BF21" s="3">
        <f>AVERAGEA(AM21:AT21)</f>
        <v>3</v>
      </c>
      <c r="BG21" s="3">
        <f>AVERAGEA(AU21:BB21)</f>
        <v>3</v>
      </c>
      <c r="BH21" s="3"/>
      <c r="BI21" s="3"/>
      <c r="BK21" s="3"/>
      <c r="BL21" s="3"/>
      <c r="BM21" s="3"/>
      <c r="BN21" s="3"/>
      <c r="BO21" s="3"/>
      <c r="BP21" s="3"/>
      <c r="BQ21" s="3"/>
      <c r="BR21" s="3"/>
      <c r="BS21" s="3"/>
    </row>
    <row r="22" spans="1:71" x14ac:dyDescent="0.2">
      <c r="A22" s="3" t="s">
        <v>123</v>
      </c>
      <c r="B22" s="3" t="s">
        <v>124</v>
      </c>
      <c r="C22" s="3" t="s">
        <v>125</v>
      </c>
      <c r="D22" s="3">
        <v>1</v>
      </c>
      <c r="E22" s="3">
        <v>64</v>
      </c>
      <c r="F22" s="3">
        <v>1</v>
      </c>
      <c r="G22" s="3" t="s">
        <v>126</v>
      </c>
      <c r="H22" s="4">
        <v>0</v>
      </c>
      <c r="I22" s="3">
        <v>2</v>
      </c>
      <c r="J22" s="3">
        <v>4</v>
      </c>
      <c r="K22" s="3">
        <v>4</v>
      </c>
      <c r="L22" s="3">
        <v>3</v>
      </c>
      <c r="M22" s="3">
        <v>3</v>
      </c>
      <c r="N22" s="3">
        <v>4</v>
      </c>
      <c r="O22" s="3">
        <v>2</v>
      </c>
      <c r="P22" s="3">
        <v>3</v>
      </c>
      <c r="Q22" s="3">
        <v>3</v>
      </c>
      <c r="R22" s="3">
        <v>2</v>
      </c>
      <c r="S22" s="3">
        <v>4</v>
      </c>
      <c r="T22" s="3">
        <v>3</v>
      </c>
      <c r="U22" s="3">
        <v>1</v>
      </c>
      <c r="V22" s="3">
        <v>3</v>
      </c>
      <c r="W22" s="3">
        <v>3</v>
      </c>
      <c r="X22" s="3">
        <v>3</v>
      </c>
      <c r="Y22" s="3">
        <v>4</v>
      </c>
      <c r="Z22" s="3">
        <v>3</v>
      </c>
      <c r="AA22" s="3">
        <v>3</v>
      </c>
      <c r="AB22" s="3">
        <v>2</v>
      </c>
      <c r="AC22" s="3">
        <v>1</v>
      </c>
      <c r="AD22" s="3">
        <v>4</v>
      </c>
      <c r="AE22" s="3">
        <v>2</v>
      </c>
      <c r="AF22" s="3">
        <v>4</v>
      </c>
      <c r="AG22" s="3">
        <v>1</v>
      </c>
      <c r="AH22" s="3">
        <v>3</v>
      </c>
      <c r="AI22" s="3">
        <v>4</v>
      </c>
      <c r="AJ22" s="3">
        <v>2</v>
      </c>
      <c r="AK22" s="3">
        <v>2</v>
      </c>
      <c r="AL22" s="3">
        <v>4</v>
      </c>
      <c r="AM22" s="3">
        <v>2</v>
      </c>
      <c r="AN22" s="3">
        <v>2</v>
      </c>
      <c r="AO22" s="3">
        <v>3</v>
      </c>
      <c r="AP22" s="3">
        <v>2</v>
      </c>
      <c r="AQ22" s="3">
        <v>2</v>
      </c>
      <c r="AR22" s="3">
        <v>4</v>
      </c>
      <c r="AS22" s="3">
        <v>4</v>
      </c>
      <c r="AT22" s="3">
        <v>4</v>
      </c>
      <c r="AU22" s="3">
        <v>3</v>
      </c>
      <c r="AV22" s="3">
        <v>3</v>
      </c>
      <c r="AW22" s="3">
        <v>4</v>
      </c>
      <c r="AX22" s="3">
        <v>3</v>
      </c>
      <c r="AY22" s="3">
        <v>3</v>
      </c>
      <c r="AZ22" s="3">
        <v>2</v>
      </c>
      <c r="BA22" s="3">
        <v>3</v>
      </c>
      <c r="BB22" s="3">
        <v>3</v>
      </c>
      <c r="BC22" s="3">
        <f>SUM(K22,N22,T22,X22,Z22,AB22,AD22,AF22,AI22,AL22)</f>
        <v>35</v>
      </c>
      <c r="BD22" s="3">
        <f>SUM(I22,L22,P22,R22,W22,Y22,AA22,AC22,AH22,AK22)</f>
        <v>26</v>
      </c>
      <c r="BE22" s="3">
        <f>SUM(J22,M22,O22,Q22,S22,U22,V22,AE22,AG22,AJ22)</f>
        <v>25</v>
      </c>
      <c r="BF22" s="3">
        <f>AVERAGEA(AM22:AT22)</f>
        <v>2.875</v>
      </c>
      <c r="BG22" s="3">
        <f>AVERAGEA(AU22:BB22)</f>
        <v>3</v>
      </c>
      <c r="BH22" s="3"/>
      <c r="BI22" s="3"/>
      <c r="BK22" s="3"/>
      <c r="BL22" s="3"/>
      <c r="BM22" s="3"/>
      <c r="BN22" s="3"/>
      <c r="BO22" s="3"/>
      <c r="BP22" s="3"/>
      <c r="BQ22" s="3"/>
      <c r="BR22" s="3"/>
      <c r="BS22" s="3"/>
    </row>
    <row r="23" spans="1:71" x14ac:dyDescent="0.2">
      <c r="A23" s="3" t="s">
        <v>37</v>
      </c>
      <c r="B23" s="3" t="s">
        <v>49</v>
      </c>
      <c r="C23" s="3" t="s">
        <v>50</v>
      </c>
      <c r="D23" s="3">
        <v>1</v>
      </c>
      <c r="E23" s="3">
        <v>45</v>
      </c>
      <c r="F23" s="3">
        <v>1</v>
      </c>
      <c r="G23" s="3" t="s">
        <v>51</v>
      </c>
      <c r="H23" s="4">
        <v>0</v>
      </c>
      <c r="I23" s="3">
        <v>3</v>
      </c>
      <c r="J23" s="3">
        <v>4</v>
      </c>
      <c r="K23" s="3">
        <v>3</v>
      </c>
      <c r="L23" s="3">
        <v>2</v>
      </c>
      <c r="M23" s="3">
        <v>2</v>
      </c>
      <c r="N23" s="3">
        <v>3</v>
      </c>
      <c r="O23" s="3">
        <v>2</v>
      </c>
      <c r="P23" s="3">
        <v>1</v>
      </c>
      <c r="Q23" s="3">
        <v>3</v>
      </c>
      <c r="R23" s="3">
        <v>2</v>
      </c>
      <c r="S23" s="3">
        <v>2</v>
      </c>
      <c r="T23" s="3">
        <v>4</v>
      </c>
      <c r="U23" s="3">
        <v>2</v>
      </c>
      <c r="V23" s="3">
        <v>2</v>
      </c>
      <c r="W23" s="3">
        <v>2</v>
      </c>
      <c r="X23" s="3">
        <v>3</v>
      </c>
      <c r="Y23" s="3">
        <v>3</v>
      </c>
      <c r="Z23" s="3">
        <v>3</v>
      </c>
      <c r="AA23" s="3">
        <v>3</v>
      </c>
      <c r="AB23" s="3">
        <v>3</v>
      </c>
      <c r="AC23" s="3">
        <v>2</v>
      </c>
      <c r="AD23" s="3">
        <v>4</v>
      </c>
      <c r="AE23" s="3">
        <v>2</v>
      </c>
      <c r="AF23" s="3">
        <v>3</v>
      </c>
      <c r="AG23" s="3">
        <v>2</v>
      </c>
      <c r="AH23" s="3">
        <v>2</v>
      </c>
      <c r="AI23" s="3">
        <v>3</v>
      </c>
      <c r="AJ23" s="3">
        <v>2</v>
      </c>
      <c r="AK23" s="3">
        <v>2</v>
      </c>
      <c r="AL23" s="3">
        <v>4</v>
      </c>
      <c r="AM23" s="3">
        <v>4</v>
      </c>
      <c r="AN23" s="3">
        <v>3</v>
      </c>
      <c r="AO23" s="3">
        <v>2</v>
      </c>
      <c r="AP23" s="3">
        <v>2</v>
      </c>
      <c r="AQ23" s="3">
        <v>4</v>
      </c>
      <c r="AR23" s="3">
        <v>2</v>
      </c>
      <c r="AS23" s="3">
        <v>2</v>
      </c>
      <c r="AT23" s="3">
        <v>3</v>
      </c>
      <c r="AU23" s="3">
        <v>3</v>
      </c>
      <c r="AV23" s="3">
        <v>3</v>
      </c>
      <c r="AW23" s="3">
        <v>4</v>
      </c>
      <c r="AX23" s="3">
        <v>2</v>
      </c>
      <c r="AY23" s="3">
        <v>3</v>
      </c>
      <c r="AZ23" s="3">
        <v>2</v>
      </c>
      <c r="BA23" s="3">
        <v>3</v>
      </c>
      <c r="BB23" s="3">
        <v>4</v>
      </c>
      <c r="BC23" s="3">
        <f>SUM(K23,N23,T23,X23,Z23,AB23,AD23,AF23,AI23,AL23)</f>
        <v>33</v>
      </c>
      <c r="BD23" s="3">
        <f>SUM(I23,L23,P23,R23,W23,Y23,AA23,AC23,AH23,AK23)</f>
        <v>22</v>
      </c>
      <c r="BE23" s="3">
        <f>SUM(J23,M23,O23,Q23,S23,U23,V23,AE23,AG23,AJ23)</f>
        <v>23</v>
      </c>
      <c r="BF23" s="3">
        <f>AVERAGEA(AM23:AT23)</f>
        <v>2.75</v>
      </c>
      <c r="BG23" s="3">
        <f>AVERAGEA(AU23:BB23)</f>
        <v>3</v>
      </c>
      <c r="BH23" s="3"/>
      <c r="BI23" s="3"/>
      <c r="BK23" s="3"/>
      <c r="BL23" s="3"/>
      <c r="BM23" s="3"/>
      <c r="BN23" s="3"/>
      <c r="BO23" s="3"/>
      <c r="BP23" s="3"/>
      <c r="BQ23" s="3"/>
      <c r="BR23" s="3"/>
      <c r="BS23" s="3"/>
    </row>
    <row r="24" spans="1:71" x14ac:dyDescent="0.2">
      <c r="A24" s="3" t="s">
        <v>195</v>
      </c>
      <c r="B24" s="3" t="s">
        <v>202</v>
      </c>
      <c r="C24" s="3" t="s">
        <v>203</v>
      </c>
      <c r="D24" s="3">
        <v>1</v>
      </c>
      <c r="E24" s="3">
        <v>47</v>
      </c>
      <c r="F24" s="3">
        <v>2</v>
      </c>
      <c r="G24" s="3" t="s">
        <v>177</v>
      </c>
      <c r="H24" s="4">
        <v>0</v>
      </c>
      <c r="I24" s="3">
        <v>3</v>
      </c>
      <c r="J24" s="3">
        <v>4</v>
      </c>
      <c r="K24" s="3">
        <v>3</v>
      </c>
      <c r="L24" s="3">
        <v>3</v>
      </c>
      <c r="M24" s="3">
        <v>3</v>
      </c>
      <c r="N24" s="3">
        <v>3</v>
      </c>
      <c r="O24" s="3">
        <v>3</v>
      </c>
      <c r="P24" s="3">
        <v>2</v>
      </c>
      <c r="Q24" s="3">
        <v>3</v>
      </c>
      <c r="R24" s="3">
        <v>4</v>
      </c>
      <c r="S24" s="3">
        <v>3</v>
      </c>
      <c r="T24" s="3">
        <v>4</v>
      </c>
      <c r="U24" s="3">
        <v>3</v>
      </c>
      <c r="V24" s="3">
        <v>3</v>
      </c>
      <c r="W24" s="3">
        <v>2</v>
      </c>
      <c r="X24" s="3">
        <v>3</v>
      </c>
      <c r="Y24" s="3">
        <v>3</v>
      </c>
      <c r="Z24" s="3">
        <v>3</v>
      </c>
      <c r="AA24" s="3">
        <v>3</v>
      </c>
      <c r="AB24" s="3">
        <v>4</v>
      </c>
      <c r="AC24" s="3">
        <v>4</v>
      </c>
      <c r="AD24" s="3">
        <v>3</v>
      </c>
      <c r="AE24" s="3">
        <v>3</v>
      </c>
      <c r="AF24" s="3">
        <v>4</v>
      </c>
      <c r="AG24" s="3">
        <v>2</v>
      </c>
      <c r="AH24" s="3">
        <v>3</v>
      </c>
      <c r="AI24" s="3">
        <v>3</v>
      </c>
      <c r="AJ24" s="3">
        <v>2</v>
      </c>
      <c r="AK24" s="3">
        <v>2</v>
      </c>
      <c r="AL24" s="3">
        <v>4</v>
      </c>
      <c r="AM24" s="3">
        <v>3</v>
      </c>
      <c r="AN24" s="3">
        <v>3</v>
      </c>
      <c r="AO24" s="3">
        <v>3</v>
      </c>
      <c r="AP24" s="3">
        <v>2</v>
      </c>
      <c r="AQ24" s="3">
        <v>2</v>
      </c>
      <c r="AR24" s="3">
        <v>3</v>
      </c>
      <c r="AS24" s="3">
        <v>2</v>
      </c>
      <c r="AT24" s="3">
        <v>2</v>
      </c>
      <c r="AU24" s="3">
        <v>5</v>
      </c>
      <c r="AV24" s="3">
        <v>3</v>
      </c>
      <c r="AW24" s="3">
        <v>3</v>
      </c>
      <c r="AX24" s="3">
        <v>3</v>
      </c>
      <c r="AY24" s="3">
        <v>3</v>
      </c>
      <c r="AZ24" s="3">
        <v>2</v>
      </c>
      <c r="BA24" s="3">
        <v>3</v>
      </c>
      <c r="BB24" s="3">
        <v>2</v>
      </c>
      <c r="BC24" s="3">
        <f>SUM(K24,N24,T24,X24,Z24,AB24,AD24,AF24,AI24,AL24)</f>
        <v>34</v>
      </c>
      <c r="BD24" s="3">
        <f>SUM(I24,L24,P24,R24,W24,Y24,AA24,AC24,AH24,AK24)</f>
        <v>29</v>
      </c>
      <c r="BE24" s="3">
        <f>SUM(J24,M24,O24,Q24,S24,U24,V24,AE24,AG24,AJ24)</f>
        <v>29</v>
      </c>
      <c r="BF24" s="3">
        <f>AVERAGEA(AM24:AT24)</f>
        <v>2.5</v>
      </c>
      <c r="BG24" s="3">
        <f>AVERAGEA(AU24:BB24)</f>
        <v>3</v>
      </c>
      <c r="BH24" s="3"/>
      <c r="BI24" s="3"/>
      <c r="BK24" s="3"/>
      <c r="BL24" s="3"/>
      <c r="BM24" s="3"/>
      <c r="BN24" s="3"/>
      <c r="BO24" s="3"/>
      <c r="BP24" s="3"/>
      <c r="BQ24" s="3"/>
      <c r="BR24" s="3"/>
      <c r="BS24" s="3"/>
    </row>
    <row r="25" spans="1:71" x14ac:dyDescent="0.2">
      <c r="A25" s="3" t="s">
        <v>195</v>
      </c>
      <c r="B25" s="3" t="s">
        <v>198</v>
      </c>
      <c r="C25" s="3" t="s">
        <v>199</v>
      </c>
      <c r="D25" s="3">
        <v>1</v>
      </c>
      <c r="E25" s="3">
        <v>49</v>
      </c>
      <c r="F25" s="3">
        <v>2</v>
      </c>
      <c r="G25" s="3">
        <v>17</v>
      </c>
      <c r="H25" s="4">
        <v>1</v>
      </c>
      <c r="I25" s="3">
        <v>4</v>
      </c>
      <c r="J25" s="3">
        <v>4</v>
      </c>
      <c r="K25" s="3">
        <v>2</v>
      </c>
      <c r="L25" s="3">
        <v>4</v>
      </c>
      <c r="M25" s="3">
        <v>2</v>
      </c>
      <c r="N25" s="3">
        <v>1</v>
      </c>
      <c r="O25" s="3">
        <v>2</v>
      </c>
      <c r="P25" s="3">
        <v>3</v>
      </c>
      <c r="Q25" s="3">
        <v>4</v>
      </c>
      <c r="R25" s="3">
        <v>4</v>
      </c>
      <c r="S25" s="3">
        <v>4</v>
      </c>
      <c r="T25" s="3">
        <v>2</v>
      </c>
      <c r="U25" s="3">
        <v>3</v>
      </c>
      <c r="V25" s="3">
        <v>3</v>
      </c>
      <c r="W25" s="3">
        <v>4</v>
      </c>
      <c r="X25" s="3">
        <v>2</v>
      </c>
      <c r="Y25" s="3">
        <v>4</v>
      </c>
      <c r="Z25" s="3">
        <v>2</v>
      </c>
      <c r="AA25" s="3">
        <v>5</v>
      </c>
      <c r="AB25" s="3">
        <v>2</v>
      </c>
      <c r="AC25" s="3">
        <v>5</v>
      </c>
      <c r="AD25" s="3">
        <v>3</v>
      </c>
      <c r="AE25" s="3">
        <v>3</v>
      </c>
      <c r="AF25" s="3">
        <v>3</v>
      </c>
      <c r="AG25" s="3">
        <v>2</v>
      </c>
      <c r="AH25" s="3">
        <v>4</v>
      </c>
      <c r="AI25" s="3">
        <v>2</v>
      </c>
      <c r="AJ25" s="3">
        <v>4</v>
      </c>
      <c r="AK25" s="3">
        <v>3</v>
      </c>
      <c r="AL25" s="3">
        <v>3</v>
      </c>
      <c r="AM25" s="3">
        <v>3</v>
      </c>
      <c r="AN25" s="3">
        <v>2</v>
      </c>
      <c r="AO25" s="3">
        <v>2</v>
      </c>
      <c r="AP25" s="3">
        <v>5</v>
      </c>
      <c r="AQ25" s="3">
        <v>5</v>
      </c>
      <c r="AR25" s="3">
        <v>3</v>
      </c>
      <c r="AS25" s="3">
        <v>1</v>
      </c>
      <c r="AT25" s="3">
        <v>2</v>
      </c>
      <c r="AU25" s="3">
        <v>2</v>
      </c>
      <c r="AV25" s="3">
        <v>2</v>
      </c>
      <c r="AW25" s="3">
        <v>5</v>
      </c>
      <c r="AX25" s="3">
        <v>3</v>
      </c>
      <c r="AY25" s="3">
        <v>2</v>
      </c>
      <c r="AZ25" s="3">
        <v>2</v>
      </c>
      <c r="BA25" s="3">
        <v>3</v>
      </c>
      <c r="BB25" s="3">
        <v>4</v>
      </c>
      <c r="BC25" s="3">
        <f>SUM(K25,N25,T25,X25,Z25,AB25,AD25,AF25,AI25,AL25)</f>
        <v>22</v>
      </c>
      <c r="BD25" s="3">
        <f>SUM(I25,L25,P25,R25,W25,Y25,AA25,AC25,AH25,AK25)</f>
        <v>40</v>
      </c>
      <c r="BE25" s="3">
        <f>SUM(J25,M25,O25,Q25,S25,U25,V25,AE25,AG25,AJ25)</f>
        <v>31</v>
      </c>
      <c r="BF25" s="3">
        <f>AVERAGEA(AM25:AT25)</f>
        <v>2.875</v>
      </c>
      <c r="BG25" s="3">
        <f>AVERAGEA(AU25:BB25)</f>
        <v>2.875</v>
      </c>
      <c r="BH25" s="3"/>
      <c r="BI25" s="3"/>
      <c r="BK25" s="3"/>
      <c r="BL25" s="3"/>
      <c r="BM25" s="3"/>
      <c r="BN25" s="3"/>
      <c r="BO25" s="3"/>
      <c r="BP25" s="3"/>
      <c r="BQ25" s="3"/>
      <c r="BR25" s="3"/>
      <c r="BS25" s="3"/>
    </row>
    <row r="26" spans="1:71" x14ac:dyDescent="0.2">
      <c r="A26" s="3" t="s">
        <v>195</v>
      </c>
      <c r="B26" s="3" t="s">
        <v>196</v>
      </c>
      <c r="C26" s="3" t="s">
        <v>197</v>
      </c>
      <c r="D26" s="3">
        <v>0</v>
      </c>
      <c r="E26" s="3">
        <v>55</v>
      </c>
      <c r="F26" s="3">
        <v>1</v>
      </c>
      <c r="G26" s="3">
        <v>11</v>
      </c>
      <c r="H26" s="4">
        <v>0</v>
      </c>
      <c r="I26" s="3">
        <v>2</v>
      </c>
      <c r="J26" s="3">
        <v>4</v>
      </c>
      <c r="K26" s="3">
        <v>5</v>
      </c>
      <c r="L26" s="3">
        <v>1</v>
      </c>
      <c r="M26" s="3">
        <v>3</v>
      </c>
      <c r="N26" s="3">
        <v>5</v>
      </c>
      <c r="O26" s="3">
        <v>4</v>
      </c>
      <c r="P26" s="3">
        <v>2</v>
      </c>
      <c r="Q26" s="3">
        <v>4</v>
      </c>
      <c r="R26" s="3">
        <v>5</v>
      </c>
      <c r="S26" s="3">
        <v>5</v>
      </c>
      <c r="T26" s="3">
        <v>4</v>
      </c>
      <c r="U26" s="3">
        <v>3</v>
      </c>
      <c r="V26" s="3">
        <v>4</v>
      </c>
      <c r="W26" s="3">
        <v>1</v>
      </c>
      <c r="X26" s="3">
        <v>5</v>
      </c>
      <c r="Y26" s="3">
        <v>3</v>
      </c>
      <c r="Z26" s="3">
        <v>4</v>
      </c>
      <c r="AA26" s="3">
        <v>5</v>
      </c>
      <c r="AB26" s="3">
        <v>4</v>
      </c>
      <c r="AC26" s="3">
        <v>4</v>
      </c>
      <c r="AD26" s="3">
        <v>3</v>
      </c>
      <c r="AE26" s="3">
        <v>4</v>
      </c>
      <c r="AF26" s="3">
        <v>4</v>
      </c>
      <c r="AG26" s="3">
        <v>2</v>
      </c>
      <c r="AH26" s="3">
        <v>2</v>
      </c>
      <c r="AI26" s="3">
        <v>2</v>
      </c>
      <c r="AJ26" s="3">
        <v>3</v>
      </c>
      <c r="AK26" s="3">
        <v>2</v>
      </c>
      <c r="AL26" s="3">
        <v>5</v>
      </c>
      <c r="AM26" s="3">
        <v>1</v>
      </c>
      <c r="AN26" s="3">
        <v>1</v>
      </c>
      <c r="AO26" s="3">
        <v>2</v>
      </c>
      <c r="AP26" s="3">
        <v>5</v>
      </c>
      <c r="AQ26" s="3">
        <v>2</v>
      </c>
      <c r="AR26" s="3">
        <v>4</v>
      </c>
      <c r="AS26" s="3">
        <v>4</v>
      </c>
      <c r="AT26" s="3">
        <v>1</v>
      </c>
      <c r="AU26" s="3">
        <v>5</v>
      </c>
      <c r="AV26" s="3">
        <v>1</v>
      </c>
      <c r="AW26" s="3">
        <v>4</v>
      </c>
      <c r="AX26" s="3">
        <v>2</v>
      </c>
      <c r="AY26" s="3">
        <v>1</v>
      </c>
      <c r="AZ26" s="3">
        <v>3</v>
      </c>
      <c r="BA26" s="3">
        <v>3</v>
      </c>
      <c r="BB26" s="3">
        <v>4</v>
      </c>
      <c r="BC26" s="3">
        <f>SUM(K26,N26,T26,X26,Z26,AB26,AD26,AF26,AI26,AL26)</f>
        <v>41</v>
      </c>
      <c r="BD26" s="3">
        <f>SUM(I26,L26,P26,R26,W26,Y26,AA26,AC26,AH26,AK26)</f>
        <v>27</v>
      </c>
      <c r="BE26" s="3">
        <f>SUM(J26,M26,O26,Q26,S26,U26,V26,AE26,AG26,AJ26)</f>
        <v>36</v>
      </c>
      <c r="BF26" s="3">
        <f>AVERAGEA(AM26:AT26)</f>
        <v>2.5</v>
      </c>
      <c r="BG26" s="3">
        <f>AVERAGEA(AU26:BB26)</f>
        <v>2.875</v>
      </c>
      <c r="BH26" s="3"/>
      <c r="BI26" s="3"/>
      <c r="BK26" s="3"/>
      <c r="BL26" s="3"/>
      <c r="BM26" s="3"/>
      <c r="BN26" s="3"/>
      <c r="BO26" s="3"/>
      <c r="BP26" s="3"/>
      <c r="BQ26" s="3"/>
      <c r="BR26" s="3"/>
      <c r="BS26" s="3"/>
    </row>
    <row r="27" spans="1:71" x14ac:dyDescent="0.2">
      <c r="A27" s="3" t="s">
        <v>123</v>
      </c>
      <c r="B27" s="3" t="s">
        <v>127</v>
      </c>
      <c r="C27" s="3" t="s">
        <v>128</v>
      </c>
      <c r="D27" s="3">
        <v>1</v>
      </c>
      <c r="E27" s="3">
        <v>58</v>
      </c>
      <c r="F27" s="3">
        <v>1</v>
      </c>
      <c r="G27" s="3" t="s">
        <v>40</v>
      </c>
      <c r="H27" s="4">
        <v>0</v>
      </c>
      <c r="I27" s="3">
        <v>2</v>
      </c>
      <c r="J27" s="3">
        <v>5</v>
      </c>
      <c r="K27" s="3">
        <v>4</v>
      </c>
      <c r="L27" s="3">
        <v>2</v>
      </c>
      <c r="M27" s="3">
        <v>3</v>
      </c>
      <c r="N27" s="3">
        <v>5</v>
      </c>
      <c r="O27" s="3">
        <v>1</v>
      </c>
      <c r="P27" s="3">
        <v>2</v>
      </c>
      <c r="Q27" s="3">
        <v>3</v>
      </c>
      <c r="R27" s="3">
        <v>2</v>
      </c>
      <c r="S27" s="3">
        <v>1</v>
      </c>
      <c r="T27" s="3">
        <v>5</v>
      </c>
      <c r="U27" s="3">
        <v>1</v>
      </c>
      <c r="V27" s="3">
        <v>1</v>
      </c>
      <c r="W27" s="3">
        <v>2</v>
      </c>
      <c r="X27" s="3">
        <v>4</v>
      </c>
      <c r="Y27" s="3">
        <v>1</v>
      </c>
      <c r="Z27" s="3">
        <v>4</v>
      </c>
      <c r="AA27" s="3">
        <v>2</v>
      </c>
      <c r="AB27" s="3">
        <v>5</v>
      </c>
      <c r="AC27" s="3">
        <v>2</v>
      </c>
      <c r="AD27" s="3">
        <v>5</v>
      </c>
      <c r="AE27" s="3">
        <v>3</v>
      </c>
      <c r="AF27" s="3">
        <v>5</v>
      </c>
      <c r="AG27" s="3">
        <v>2</v>
      </c>
      <c r="AH27" s="3">
        <v>1</v>
      </c>
      <c r="AI27" s="3">
        <v>3</v>
      </c>
      <c r="AJ27" s="3">
        <v>1</v>
      </c>
      <c r="AK27" s="3">
        <v>1</v>
      </c>
      <c r="AL27" s="3">
        <v>5</v>
      </c>
      <c r="AM27" s="3">
        <v>2</v>
      </c>
      <c r="AN27" s="3">
        <v>2</v>
      </c>
      <c r="AO27" s="3">
        <v>5</v>
      </c>
      <c r="AP27" s="3">
        <v>3</v>
      </c>
      <c r="AQ27" s="3">
        <v>2</v>
      </c>
      <c r="AR27" s="3">
        <v>1</v>
      </c>
      <c r="AS27" s="3">
        <v>2</v>
      </c>
      <c r="AT27" s="3">
        <v>1</v>
      </c>
      <c r="AU27" s="3">
        <v>1</v>
      </c>
      <c r="AV27" s="3">
        <v>1</v>
      </c>
      <c r="AW27" s="3">
        <v>2</v>
      </c>
      <c r="AX27" s="3">
        <v>5</v>
      </c>
      <c r="AY27" s="3">
        <v>5</v>
      </c>
      <c r="AZ27" s="3">
        <v>5</v>
      </c>
      <c r="BA27" s="3">
        <v>1</v>
      </c>
      <c r="BB27" s="3">
        <v>3</v>
      </c>
      <c r="BC27" s="3">
        <f>SUM(K27,N27,T27,X27,Z27,AB27,AD27,AF27,AI27,AL27)</f>
        <v>45</v>
      </c>
      <c r="BD27" s="3">
        <f>SUM(I27,L27,P27,R27,W27,Y27,AA27,AC27,AH27,AK27)</f>
        <v>17</v>
      </c>
      <c r="BE27" s="3">
        <f>SUM(J27,M27,O27,Q27,S27,U27,V27,AE27,AG27,AJ27)</f>
        <v>21</v>
      </c>
      <c r="BF27" s="3">
        <f>AVERAGEA(AM27:AT27)</f>
        <v>2.25</v>
      </c>
      <c r="BG27" s="3">
        <f>AVERAGEA(AU27:BB27)</f>
        <v>2.875</v>
      </c>
      <c r="BH27" s="3"/>
      <c r="BI27" s="3"/>
      <c r="BK27" s="3"/>
      <c r="BL27" s="3"/>
      <c r="BM27" s="3"/>
      <c r="BN27" s="3"/>
      <c r="BO27" s="3"/>
      <c r="BP27" s="3"/>
      <c r="BQ27" s="3"/>
      <c r="BR27" s="3"/>
      <c r="BS27" s="3"/>
    </row>
    <row r="28" spans="1:71" x14ac:dyDescent="0.2">
      <c r="A28" s="3" t="s">
        <v>59</v>
      </c>
      <c r="B28" s="3" t="s">
        <v>93</v>
      </c>
      <c r="C28" s="3" t="s">
        <v>94</v>
      </c>
      <c r="D28" s="3">
        <v>1</v>
      </c>
      <c r="E28" s="3">
        <v>57</v>
      </c>
      <c r="F28" s="3">
        <v>8</v>
      </c>
      <c r="G28" s="3" t="s">
        <v>95</v>
      </c>
      <c r="H28" s="4">
        <v>0</v>
      </c>
      <c r="I28" s="3">
        <v>3</v>
      </c>
      <c r="J28" s="3">
        <v>4</v>
      </c>
      <c r="K28" s="3">
        <v>4</v>
      </c>
      <c r="L28" s="3">
        <v>3</v>
      </c>
      <c r="M28" s="3">
        <v>2</v>
      </c>
      <c r="N28" s="3">
        <v>3</v>
      </c>
      <c r="O28" s="3">
        <v>5</v>
      </c>
      <c r="P28" s="3">
        <v>1</v>
      </c>
      <c r="Q28" s="3">
        <v>2</v>
      </c>
      <c r="R28" s="3">
        <v>2</v>
      </c>
      <c r="S28" s="3">
        <v>3</v>
      </c>
      <c r="T28" s="3">
        <v>4</v>
      </c>
      <c r="U28" s="3">
        <v>1</v>
      </c>
      <c r="V28" s="3">
        <v>1</v>
      </c>
      <c r="W28" s="3">
        <v>3</v>
      </c>
      <c r="X28" s="3">
        <v>3</v>
      </c>
      <c r="Y28" s="3">
        <v>1</v>
      </c>
      <c r="Z28" s="3">
        <v>4</v>
      </c>
      <c r="AA28" s="3">
        <v>4</v>
      </c>
      <c r="AB28" s="3">
        <v>4</v>
      </c>
      <c r="AC28" s="3">
        <v>4</v>
      </c>
      <c r="AD28" s="3">
        <v>5</v>
      </c>
      <c r="AE28" s="3">
        <v>2</v>
      </c>
      <c r="AF28" s="3">
        <v>4</v>
      </c>
      <c r="AG28" s="3">
        <v>1</v>
      </c>
      <c r="AH28" s="3">
        <v>2</v>
      </c>
      <c r="AI28" s="3">
        <v>4</v>
      </c>
      <c r="AJ28" s="3">
        <v>1</v>
      </c>
      <c r="AK28" s="3">
        <v>2</v>
      </c>
      <c r="AL28" s="3">
        <v>5</v>
      </c>
      <c r="AM28" s="3">
        <v>2</v>
      </c>
      <c r="AN28" s="3">
        <v>6</v>
      </c>
      <c r="AO28" s="3">
        <v>5</v>
      </c>
      <c r="AP28" s="3">
        <v>5</v>
      </c>
      <c r="AQ28" s="3">
        <v>5</v>
      </c>
      <c r="AR28" s="3">
        <v>4</v>
      </c>
      <c r="AS28" s="3">
        <v>1</v>
      </c>
      <c r="AT28" s="3">
        <v>6</v>
      </c>
      <c r="AU28" s="3">
        <v>2</v>
      </c>
      <c r="AV28" s="3">
        <v>5</v>
      </c>
      <c r="AW28" s="3">
        <v>5</v>
      </c>
      <c r="AX28" s="3">
        <v>3</v>
      </c>
      <c r="AY28" s="3">
        <v>1</v>
      </c>
      <c r="AZ28" s="3">
        <v>1</v>
      </c>
      <c r="BA28" s="3">
        <v>2</v>
      </c>
      <c r="BB28" s="3">
        <v>3</v>
      </c>
      <c r="BC28" s="3">
        <f>SUM(K28,N28,T28,X28,Z28,AB28,AD28,AF28,AI28,AL28)</f>
        <v>40</v>
      </c>
      <c r="BD28" s="3">
        <f>SUM(I28,L28,P28,R28,W28,Y28,AA28,AC28,AH28,AK28)</f>
        <v>25</v>
      </c>
      <c r="BE28" s="3">
        <f>SUM(J28,M28,O28,Q28,S28,U28,V28,AE28,AG28,AJ28)</f>
        <v>22</v>
      </c>
      <c r="BF28" s="3">
        <f>AVERAGEA(AM28:AT28)</f>
        <v>4.25</v>
      </c>
      <c r="BG28" s="3">
        <f>AVERAGEA(AU28:BB28)</f>
        <v>2.75</v>
      </c>
      <c r="BH28" s="3"/>
      <c r="BI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71" x14ac:dyDescent="0.2">
      <c r="A29" s="3" t="s">
        <v>59</v>
      </c>
      <c r="B29" s="3" t="s">
        <v>96</v>
      </c>
      <c r="C29" s="3" t="s">
        <v>97</v>
      </c>
      <c r="D29" s="3">
        <v>1</v>
      </c>
      <c r="E29" s="3">
        <v>49</v>
      </c>
      <c r="F29" s="3">
        <v>2</v>
      </c>
      <c r="G29" s="3" t="s">
        <v>98</v>
      </c>
      <c r="H29" s="4">
        <v>1</v>
      </c>
      <c r="I29" s="3">
        <v>3</v>
      </c>
      <c r="J29" s="3">
        <v>5</v>
      </c>
      <c r="K29" s="3">
        <v>4</v>
      </c>
      <c r="L29" s="3">
        <v>2</v>
      </c>
      <c r="M29" s="3">
        <v>3</v>
      </c>
      <c r="N29" s="3">
        <v>3</v>
      </c>
      <c r="O29" s="3">
        <v>3</v>
      </c>
      <c r="P29" s="3">
        <v>4</v>
      </c>
      <c r="Q29" s="3">
        <v>5</v>
      </c>
      <c r="R29" s="3">
        <v>3</v>
      </c>
      <c r="S29" s="3">
        <v>4</v>
      </c>
      <c r="T29" s="3">
        <v>4</v>
      </c>
      <c r="U29" s="3">
        <v>4</v>
      </c>
      <c r="V29" s="3">
        <v>4</v>
      </c>
      <c r="W29" s="3">
        <v>2</v>
      </c>
      <c r="X29" s="3">
        <v>4</v>
      </c>
      <c r="Y29" s="3">
        <v>3</v>
      </c>
      <c r="Z29" s="3">
        <v>3</v>
      </c>
      <c r="AA29" s="3">
        <v>4</v>
      </c>
      <c r="AB29" s="3">
        <v>3</v>
      </c>
      <c r="AC29" s="3">
        <v>3</v>
      </c>
      <c r="AD29" s="3">
        <v>4</v>
      </c>
      <c r="AE29" s="3">
        <v>3</v>
      </c>
      <c r="AF29" s="3">
        <v>4</v>
      </c>
      <c r="AG29" s="3">
        <v>3</v>
      </c>
      <c r="AH29" s="3">
        <v>2</v>
      </c>
      <c r="AI29" s="3">
        <v>3</v>
      </c>
      <c r="AJ29" s="3">
        <v>2</v>
      </c>
      <c r="AK29" s="3">
        <v>2</v>
      </c>
      <c r="AL29" s="3">
        <v>4</v>
      </c>
      <c r="AM29" s="3">
        <v>3</v>
      </c>
      <c r="AN29" s="3">
        <v>3</v>
      </c>
      <c r="AO29" s="3">
        <v>5</v>
      </c>
      <c r="AP29" s="3">
        <v>5</v>
      </c>
      <c r="AQ29" s="3">
        <v>3</v>
      </c>
      <c r="AR29" s="3">
        <v>3</v>
      </c>
      <c r="AS29" s="3">
        <v>1</v>
      </c>
      <c r="AT29" s="3">
        <v>5</v>
      </c>
      <c r="AU29" s="3">
        <v>2</v>
      </c>
      <c r="AV29" s="3">
        <v>2</v>
      </c>
      <c r="AW29" s="3">
        <v>3</v>
      </c>
      <c r="AX29" s="3">
        <v>2</v>
      </c>
      <c r="AY29" s="3">
        <v>3</v>
      </c>
      <c r="AZ29" s="3">
        <v>2</v>
      </c>
      <c r="BA29" s="3">
        <v>3</v>
      </c>
      <c r="BB29" s="3">
        <v>5</v>
      </c>
      <c r="BC29" s="3">
        <f>SUM(K29,N29,T29,X29,Z29,AB29,AD29,AF29,AI29,AL29)</f>
        <v>36</v>
      </c>
      <c r="BD29" s="3">
        <f>SUM(I29,L29,P29,R29,W29,Y29,AA29,AC29,AH29,AK29)</f>
        <v>28</v>
      </c>
      <c r="BE29" s="3">
        <f>SUM(J29,M29,O29,Q29,S29,U29,V29,AE29,AG29,AJ29)</f>
        <v>36</v>
      </c>
      <c r="BF29" s="3">
        <f>AVERAGEA(AM29:AT29)</f>
        <v>3.5</v>
      </c>
      <c r="BG29" s="3">
        <f>AVERAGEA(AU29:BB29)</f>
        <v>2.75</v>
      </c>
      <c r="BH29" s="3"/>
      <c r="BI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71" x14ac:dyDescent="0.2">
      <c r="A30" s="3" t="s">
        <v>8</v>
      </c>
      <c r="B30" s="3" t="s">
        <v>12</v>
      </c>
      <c r="C30" s="3" t="s">
        <v>13</v>
      </c>
      <c r="D30" s="3">
        <v>1</v>
      </c>
      <c r="E30" s="3">
        <v>43</v>
      </c>
      <c r="F30" s="3">
        <v>1</v>
      </c>
      <c r="G30" s="3" t="s">
        <v>14</v>
      </c>
      <c r="H30" s="4">
        <v>0</v>
      </c>
      <c r="I30" s="3">
        <v>2</v>
      </c>
      <c r="J30" s="3">
        <v>4</v>
      </c>
      <c r="K30" s="3">
        <v>5</v>
      </c>
      <c r="L30" s="3">
        <v>2</v>
      </c>
      <c r="M30" s="3">
        <v>4</v>
      </c>
      <c r="N30" s="3">
        <v>3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5</v>
      </c>
      <c r="U30" s="3">
        <v>1</v>
      </c>
      <c r="V30" s="3">
        <v>1</v>
      </c>
      <c r="W30" s="3">
        <v>2</v>
      </c>
      <c r="X30" s="3">
        <v>4</v>
      </c>
      <c r="Y30" s="3">
        <v>2</v>
      </c>
      <c r="Z30" s="3">
        <v>4</v>
      </c>
      <c r="AA30" s="3">
        <v>1</v>
      </c>
      <c r="AB30" s="3">
        <v>4</v>
      </c>
      <c r="AC30" s="3">
        <v>2</v>
      </c>
      <c r="AD30" s="3">
        <v>4</v>
      </c>
      <c r="AE30" s="3">
        <v>1</v>
      </c>
      <c r="AF30" s="3">
        <v>4</v>
      </c>
      <c r="AG30" s="3">
        <v>1</v>
      </c>
      <c r="AH30" s="3">
        <v>1</v>
      </c>
      <c r="AI30" s="3">
        <v>3</v>
      </c>
      <c r="AJ30" s="3">
        <v>1</v>
      </c>
      <c r="AK30" s="3">
        <v>2</v>
      </c>
      <c r="AL30" s="3">
        <v>4</v>
      </c>
      <c r="AM30" s="3">
        <v>1</v>
      </c>
      <c r="AN30" s="3">
        <v>1</v>
      </c>
      <c r="AO30" s="3">
        <v>1</v>
      </c>
      <c r="AP30" s="3">
        <v>2</v>
      </c>
      <c r="AQ30" s="3">
        <v>2</v>
      </c>
      <c r="AR30" s="3">
        <v>2</v>
      </c>
      <c r="AS30" s="3">
        <v>2</v>
      </c>
      <c r="AT30" s="3">
        <v>2</v>
      </c>
      <c r="AU30" s="3">
        <v>3</v>
      </c>
      <c r="AV30" s="3">
        <v>1</v>
      </c>
      <c r="AW30" s="3">
        <v>7</v>
      </c>
      <c r="AX30" s="3">
        <v>7</v>
      </c>
      <c r="AY30" s="3">
        <v>1</v>
      </c>
      <c r="AZ30" s="3">
        <v>1</v>
      </c>
      <c r="BA30" s="3">
        <v>1</v>
      </c>
      <c r="BB30" s="3">
        <v>1</v>
      </c>
      <c r="BC30" s="3">
        <f>SUM(K30,N30,T30,X30,Z30,AB30,AD30,AF30,AI30,AL30)</f>
        <v>40</v>
      </c>
      <c r="BD30" s="3">
        <f>SUM(I30,L30,P30,R30,W30,Y30,AA30,AC30,AH30,AK30)</f>
        <v>16</v>
      </c>
      <c r="BE30" s="3">
        <f>SUM(J30,M30,O30,Q30,S30,U30,V30,AE30,AG30,AJ30)</f>
        <v>16</v>
      </c>
      <c r="BF30" s="3">
        <f>AVERAGEA(AM30:AT30)</f>
        <v>1.625</v>
      </c>
      <c r="BG30" s="3">
        <f>AVERAGEA(AU30:BB30)</f>
        <v>2.75</v>
      </c>
      <c r="BH30" s="3"/>
      <c r="BI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71" x14ac:dyDescent="0.2">
      <c r="A31" s="3" t="s">
        <v>195</v>
      </c>
      <c r="B31" s="3" t="s">
        <v>219</v>
      </c>
      <c r="C31" s="3" t="s">
        <v>220</v>
      </c>
      <c r="D31" s="3">
        <v>1</v>
      </c>
      <c r="E31" s="3">
        <v>48</v>
      </c>
      <c r="F31" s="3">
        <v>1</v>
      </c>
      <c r="G31" s="3" t="s">
        <v>168</v>
      </c>
      <c r="H31" s="4">
        <v>0</v>
      </c>
      <c r="I31" s="3">
        <v>2</v>
      </c>
      <c r="J31" s="3">
        <v>3</v>
      </c>
      <c r="K31" s="3">
        <v>5</v>
      </c>
      <c r="L31" s="3">
        <v>1</v>
      </c>
      <c r="M31" s="3">
        <v>2</v>
      </c>
      <c r="N31" s="3">
        <v>3</v>
      </c>
      <c r="O31" s="3">
        <v>3</v>
      </c>
      <c r="P31" s="3">
        <v>3</v>
      </c>
      <c r="Q31" s="3">
        <v>3</v>
      </c>
      <c r="R31" s="3">
        <v>3</v>
      </c>
      <c r="S31" s="3">
        <v>3</v>
      </c>
      <c r="T31" s="3">
        <v>4</v>
      </c>
      <c r="U31" s="3">
        <v>1</v>
      </c>
      <c r="V31" s="3">
        <v>1</v>
      </c>
      <c r="W31" s="3">
        <v>1</v>
      </c>
      <c r="X31" s="3">
        <v>3</v>
      </c>
      <c r="Y31" s="3">
        <v>2</v>
      </c>
      <c r="Z31" s="3">
        <v>4</v>
      </c>
      <c r="AA31" s="3">
        <v>3</v>
      </c>
      <c r="AB31" s="3">
        <v>4</v>
      </c>
      <c r="AC31" s="3">
        <v>3</v>
      </c>
      <c r="AD31" s="3">
        <v>4</v>
      </c>
      <c r="AE31" s="3">
        <v>2</v>
      </c>
      <c r="AF31" s="3">
        <v>4</v>
      </c>
      <c r="AG31" s="3">
        <v>1</v>
      </c>
      <c r="AH31" s="3">
        <v>2</v>
      </c>
      <c r="AI31" s="3">
        <v>4</v>
      </c>
      <c r="AJ31" s="3">
        <v>1</v>
      </c>
      <c r="AK31" s="3">
        <v>3</v>
      </c>
      <c r="AL31" s="3">
        <v>3</v>
      </c>
      <c r="AM31" s="3">
        <v>1</v>
      </c>
      <c r="AN31" s="3">
        <v>1</v>
      </c>
      <c r="AO31" s="3">
        <v>1</v>
      </c>
      <c r="AP31" s="3">
        <v>1</v>
      </c>
      <c r="AQ31" s="3">
        <v>1</v>
      </c>
      <c r="AR31" s="3">
        <v>1</v>
      </c>
      <c r="AS31" s="3">
        <v>1</v>
      </c>
      <c r="AT31" s="3">
        <v>1</v>
      </c>
      <c r="AU31" s="3">
        <v>3</v>
      </c>
      <c r="AV31" s="3">
        <v>3</v>
      </c>
      <c r="AW31" s="3">
        <v>3</v>
      </c>
      <c r="AX31" s="3">
        <v>6</v>
      </c>
      <c r="AY31" s="3">
        <v>2</v>
      </c>
      <c r="AZ31" s="3">
        <v>2</v>
      </c>
      <c r="BA31" s="3">
        <v>1</v>
      </c>
      <c r="BB31" s="3">
        <v>2</v>
      </c>
      <c r="BC31" s="3">
        <f>SUM(K31,N31,T31,X31,Z31,AB31,AD31,AF31,AI31,AL31)</f>
        <v>38</v>
      </c>
      <c r="BD31" s="3">
        <f>SUM(I31,L31,P31,R31,W31,Y31,AA31,AC31,AH31,AK31)</f>
        <v>23</v>
      </c>
      <c r="BE31" s="3">
        <f>SUM(J31,M31,O31,Q31,S31,U31,V31,AE31,AG31,AJ31)</f>
        <v>20</v>
      </c>
      <c r="BF31" s="3">
        <f>AVERAGEA(AM31:AT31)</f>
        <v>1</v>
      </c>
      <c r="BG31" s="3">
        <f>AVERAGEA(AU31:BB31)</f>
        <v>2.75</v>
      </c>
      <c r="BH31" s="3"/>
      <c r="BI31" s="3"/>
      <c r="BK31" s="3"/>
      <c r="BL31" s="3"/>
      <c r="BM31" s="3"/>
      <c r="BN31" s="3"/>
      <c r="BO31" s="3"/>
      <c r="BP31" s="3"/>
      <c r="BQ31" s="3"/>
      <c r="BR31" s="3"/>
      <c r="BS31" s="3"/>
    </row>
    <row r="32" spans="1:71" x14ac:dyDescent="0.2">
      <c r="A32" s="3" t="s">
        <v>37</v>
      </c>
      <c r="B32" s="3" t="s">
        <v>52</v>
      </c>
      <c r="C32" s="3" t="s">
        <v>53</v>
      </c>
      <c r="D32" s="3">
        <v>1</v>
      </c>
      <c r="E32" s="3">
        <v>56</v>
      </c>
      <c r="F32" s="3">
        <v>2</v>
      </c>
      <c r="G32" s="3" t="s">
        <v>21</v>
      </c>
      <c r="H32" s="4">
        <v>0</v>
      </c>
      <c r="I32" s="3">
        <v>2</v>
      </c>
      <c r="J32" s="3">
        <v>5</v>
      </c>
      <c r="K32" s="3">
        <v>5</v>
      </c>
      <c r="L32" s="3">
        <v>2</v>
      </c>
      <c r="M32" s="3">
        <v>3</v>
      </c>
      <c r="N32" s="3">
        <v>3</v>
      </c>
      <c r="O32" s="3">
        <v>2</v>
      </c>
      <c r="P32" s="3">
        <v>2</v>
      </c>
      <c r="Q32" s="3">
        <v>1</v>
      </c>
      <c r="R32" s="3">
        <v>1</v>
      </c>
      <c r="S32" s="3">
        <v>2</v>
      </c>
      <c r="T32" s="3">
        <v>5</v>
      </c>
      <c r="U32" s="3">
        <v>2</v>
      </c>
      <c r="V32" s="3">
        <v>1</v>
      </c>
      <c r="W32" s="3">
        <v>1</v>
      </c>
      <c r="X32" s="3">
        <v>5</v>
      </c>
      <c r="Y32" s="3">
        <v>1</v>
      </c>
      <c r="Z32" s="3">
        <v>5</v>
      </c>
      <c r="AA32" s="3">
        <v>1</v>
      </c>
      <c r="AB32" s="3">
        <v>5</v>
      </c>
      <c r="AC32" s="3">
        <v>2</v>
      </c>
      <c r="AD32" s="3">
        <v>5</v>
      </c>
      <c r="AE32" s="3">
        <v>3</v>
      </c>
      <c r="AF32" s="3">
        <v>5</v>
      </c>
      <c r="AG32" s="3">
        <v>1</v>
      </c>
      <c r="AH32" s="3">
        <v>2</v>
      </c>
      <c r="AI32" s="3">
        <v>4</v>
      </c>
      <c r="AJ32" s="3">
        <v>3</v>
      </c>
      <c r="AK32" s="3">
        <v>2</v>
      </c>
      <c r="AL32" s="3">
        <v>4</v>
      </c>
      <c r="AM32" s="3">
        <v>1</v>
      </c>
      <c r="AN32" s="3">
        <v>1</v>
      </c>
      <c r="AO32" s="3">
        <v>3</v>
      </c>
      <c r="AP32" s="3">
        <v>2</v>
      </c>
      <c r="AQ32" s="3">
        <v>2</v>
      </c>
      <c r="AR32" s="3">
        <v>1</v>
      </c>
      <c r="AS32" s="3">
        <v>1</v>
      </c>
      <c r="AT32" s="3">
        <v>1</v>
      </c>
      <c r="AU32" s="3">
        <v>4</v>
      </c>
      <c r="AV32" s="3">
        <v>3</v>
      </c>
      <c r="AW32" s="3">
        <v>2</v>
      </c>
      <c r="AX32" s="3">
        <v>2</v>
      </c>
      <c r="AY32" s="3">
        <v>2</v>
      </c>
      <c r="AZ32" s="3">
        <v>3</v>
      </c>
      <c r="BA32" s="3">
        <v>2</v>
      </c>
      <c r="BB32" s="3">
        <v>3</v>
      </c>
      <c r="BC32" s="3">
        <f>SUM(K32,N32,T32,X32,Z32,AB32,AD32,AF32,AI32,AL32)</f>
        <v>46</v>
      </c>
      <c r="BD32" s="3">
        <f>SUM(I32,L32,P32,R32,W32,Y32,AA32,AC32,AH32,AK32)</f>
        <v>16</v>
      </c>
      <c r="BE32" s="3">
        <f>SUM(J32,M32,O32,Q32,S32,U32,V32,AE32,AG32,AJ32)</f>
        <v>23</v>
      </c>
      <c r="BF32" s="3">
        <f>AVERAGEA(AM32:AT32)</f>
        <v>1.5</v>
      </c>
      <c r="BG32" s="3">
        <f>AVERAGEA(AU32:BB32)</f>
        <v>2.625</v>
      </c>
      <c r="BH32" s="3"/>
      <c r="BI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x14ac:dyDescent="0.2">
      <c r="A33" s="3" t="s">
        <v>150</v>
      </c>
      <c r="B33" s="3" t="s">
        <v>175</v>
      </c>
      <c r="C33" s="3" t="s">
        <v>176</v>
      </c>
      <c r="D33" s="3">
        <v>1</v>
      </c>
      <c r="E33" s="3">
        <v>70</v>
      </c>
      <c r="F33" s="3">
        <v>1</v>
      </c>
      <c r="G33" s="3" t="s">
        <v>177</v>
      </c>
      <c r="H33" s="4">
        <v>0</v>
      </c>
      <c r="I33" s="3">
        <v>2</v>
      </c>
      <c r="J33" s="3">
        <v>4</v>
      </c>
      <c r="K33" s="3">
        <v>4</v>
      </c>
      <c r="L33" s="3">
        <v>3</v>
      </c>
      <c r="M33" s="3">
        <v>3</v>
      </c>
      <c r="N33" s="3">
        <v>4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3">
        <v>5</v>
      </c>
      <c r="U33" s="3">
        <v>1</v>
      </c>
      <c r="V33" s="3">
        <v>1</v>
      </c>
      <c r="W33" s="3">
        <v>1</v>
      </c>
      <c r="X33" s="3">
        <v>4</v>
      </c>
      <c r="Y33" s="3">
        <v>1</v>
      </c>
      <c r="Z33" s="3">
        <v>5</v>
      </c>
      <c r="AA33" s="3">
        <v>1</v>
      </c>
      <c r="AB33" s="3">
        <v>5</v>
      </c>
      <c r="AC33" s="3">
        <v>1</v>
      </c>
      <c r="AD33" s="3">
        <v>3</v>
      </c>
      <c r="AE33" s="3">
        <v>1</v>
      </c>
      <c r="AF33" s="3">
        <v>4</v>
      </c>
      <c r="AG33" s="3">
        <v>1</v>
      </c>
      <c r="AH33" s="3">
        <v>1</v>
      </c>
      <c r="AI33" s="3">
        <v>4</v>
      </c>
      <c r="AJ33" s="3">
        <v>1</v>
      </c>
      <c r="AK33" s="3">
        <v>3</v>
      </c>
      <c r="AL33" s="3">
        <v>4</v>
      </c>
      <c r="AM33" s="3">
        <v>1</v>
      </c>
      <c r="AN33" s="3">
        <v>1</v>
      </c>
      <c r="AO33" s="3">
        <v>4</v>
      </c>
      <c r="AP33" s="3">
        <v>1</v>
      </c>
      <c r="AQ33" s="3">
        <v>1</v>
      </c>
      <c r="AR33" s="3">
        <v>1</v>
      </c>
      <c r="AS33" s="3">
        <v>1</v>
      </c>
      <c r="AT33" s="3">
        <v>1</v>
      </c>
      <c r="AU33" s="3">
        <v>3</v>
      </c>
      <c r="AV33" s="3">
        <v>2</v>
      </c>
      <c r="AW33" s="3">
        <v>2</v>
      </c>
      <c r="AX33" s="3">
        <v>2</v>
      </c>
      <c r="AY33" s="3">
        <v>2</v>
      </c>
      <c r="AZ33" s="3">
        <v>2</v>
      </c>
      <c r="BA33" s="3">
        <v>3</v>
      </c>
      <c r="BB33" s="3">
        <v>5</v>
      </c>
      <c r="BC33" s="3">
        <f>SUM(K33,N33,T33,X33,Z33,AB33,AD33,AF33,AI33,AL33)</f>
        <v>42</v>
      </c>
      <c r="BD33" s="3">
        <f>SUM(I33,L33,P33,R33,W33,Y33,AA33,AC33,AH33,AK33)</f>
        <v>15</v>
      </c>
      <c r="BE33" s="3">
        <f>SUM(J33,M33,O33,Q33,S33,U33,V33,AE33,AG33,AJ33)</f>
        <v>15</v>
      </c>
      <c r="BF33" s="3">
        <f>AVERAGEA(AM33:AT33)</f>
        <v>1.375</v>
      </c>
      <c r="BG33" s="3">
        <f>AVERAGEA(AU33:BB33)</f>
        <v>2.625</v>
      </c>
      <c r="BH33" s="3"/>
      <c r="BI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x14ac:dyDescent="0.2">
      <c r="A34" s="3" t="s">
        <v>188</v>
      </c>
      <c r="B34" s="3" t="s">
        <v>189</v>
      </c>
      <c r="C34" s="3" t="s">
        <v>190</v>
      </c>
      <c r="D34" s="3">
        <v>1</v>
      </c>
      <c r="E34" s="3">
        <v>60</v>
      </c>
      <c r="F34" s="3">
        <v>1</v>
      </c>
      <c r="G34" s="3" t="s">
        <v>191</v>
      </c>
      <c r="H34" s="4">
        <v>0</v>
      </c>
      <c r="I34" s="3">
        <v>1</v>
      </c>
      <c r="J34" s="3">
        <v>2</v>
      </c>
      <c r="K34" s="3">
        <v>4</v>
      </c>
      <c r="L34" s="3">
        <v>4</v>
      </c>
      <c r="M34" s="3">
        <v>2</v>
      </c>
      <c r="N34" s="3">
        <v>5</v>
      </c>
      <c r="O34" s="3">
        <v>1</v>
      </c>
      <c r="P34" s="3">
        <v>1</v>
      </c>
      <c r="Q34" s="3">
        <v>1</v>
      </c>
      <c r="R34" s="3">
        <v>1</v>
      </c>
      <c r="S34" s="3">
        <v>2</v>
      </c>
      <c r="T34" s="3">
        <v>5</v>
      </c>
      <c r="U34" s="3">
        <v>2</v>
      </c>
      <c r="V34" s="3">
        <v>1</v>
      </c>
      <c r="W34" s="3">
        <v>2</v>
      </c>
      <c r="X34" s="3">
        <v>4</v>
      </c>
      <c r="Y34" s="3">
        <v>3</v>
      </c>
      <c r="Z34" s="3">
        <v>4</v>
      </c>
      <c r="AA34" s="3">
        <v>2</v>
      </c>
      <c r="AB34" s="3">
        <v>4</v>
      </c>
      <c r="AC34" s="3">
        <v>2</v>
      </c>
      <c r="AD34" s="3">
        <v>4</v>
      </c>
      <c r="AE34" s="3">
        <v>1</v>
      </c>
      <c r="AF34" s="3">
        <v>4</v>
      </c>
      <c r="AG34" s="3">
        <v>1</v>
      </c>
      <c r="AH34" s="3">
        <v>2</v>
      </c>
      <c r="AI34" s="3">
        <v>4</v>
      </c>
      <c r="AJ34" s="3">
        <v>3</v>
      </c>
      <c r="AK34" s="3">
        <v>2</v>
      </c>
      <c r="AL34" s="3">
        <v>4</v>
      </c>
      <c r="AM34" s="3">
        <v>2</v>
      </c>
      <c r="AN34" s="3">
        <v>2</v>
      </c>
      <c r="AO34" s="3">
        <v>6</v>
      </c>
      <c r="AP34" s="3">
        <v>6</v>
      </c>
      <c r="AQ34" s="3">
        <v>6</v>
      </c>
      <c r="AR34" s="3">
        <v>6</v>
      </c>
      <c r="AS34" s="3">
        <v>6</v>
      </c>
      <c r="AT34" s="3">
        <v>2</v>
      </c>
      <c r="AU34" s="3">
        <v>6</v>
      </c>
      <c r="AV34" s="3">
        <v>2</v>
      </c>
      <c r="AW34" s="3">
        <v>2</v>
      </c>
      <c r="AX34" s="3">
        <v>2</v>
      </c>
      <c r="AY34" s="3">
        <v>2</v>
      </c>
      <c r="AZ34" s="3">
        <v>2</v>
      </c>
      <c r="BA34" s="3">
        <v>2</v>
      </c>
      <c r="BB34" s="3">
        <v>2</v>
      </c>
      <c r="BC34" s="3">
        <f>SUM(K34,N34,T34,X34,Z34,AB34,AD34,AF34,AI34,AL34)</f>
        <v>42</v>
      </c>
      <c r="BD34" s="3">
        <f>SUM(I34,L34,P34,R34,W34,Y34,AA34,AC34,AH34,AK34)</f>
        <v>20</v>
      </c>
      <c r="BE34" s="3">
        <f>SUM(J34,M34,O34,Q34,S34,U34,V34,AE34,AG34,AJ34)</f>
        <v>16</v>
      </c>
      <c r="BF34" s="3">
        <f>AVERAGEA(AM34:AT34)</f>
        <v>4.5</v>
      </c>
      <c r="BG34" s="3">
        <f>AVERAGEA(AU34:BB34)</f>
        <v>2.5</v>
      </c>
      <c r="BH34" s="3"/>
      <c r="BI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x14ac:dyDescent="0.2">
      <c r="A35" s="3" t="s">
        <v>59</v>
      </c>
      <c r="B35" s="3" t="s">
        <v>83</v>
      </c>
      <c r="C35" s="3" t="s">
        <v>84</v>
      </c>
      <c r="D35" s="3">
        <v>1</v>
      </c>
      <c r="E35" s="3">
        <v>50</v>
      </c>
      <c r="F35" s="3">
        <v>6</v>
      </c>
      <c r="G35" s="3" t="s">
        <v>85</v>
      </c>
      <c r="H35" s="4">
        <v>0</v>
      </c>
      <c r="I35" s="3">
        <v>1</v>
      </c>
      <c r="J35" s="3">
        <v>4</v>
      </c>
      <c r="K35" s="3">
        <v>4</v>
      </c>
      <c r="L35" s="3">
        <v>2</v>
      </c>
      <c r="M35" s="3">
        <v>1</v>
      </c>
      <c r="N35" s="3">
        <v>5</v>
      </c>
      <c r="O35" s="3">
        <v>1</v>
      </c>
      <c r="P35" s="3">
        <v>1</v>
      </c>
      <c r="Q35" s="3">
        <v>2</v>
      </c>
      <c r="R35" s="3">
        <v>1</v>
      </c>
      <c r="S35" s="3">
        <v>1</v>
      </c>
      <c r="T35" s="3">
        <v>5</v>
      </c>
      <c r="U35" s="3">
        <v>1</v>
      </c>
      <c r="V35" s="3">
        <v>1</v>
      </c>
      <c r="W35" s="3">
        <v>1</v>
      </c>
      <c r="X35" s="3">
        <v>5</v>
      </c>
      <c r="Y35" s="3">
        <v>1</v>
      </c>
      <c r="Z35" s="3">
        <v>5</v>
      </c>
      <c r="AA35" s="3">
        <v>1</v>
      </c>
      <c r="AB35" s="3">
        <v>5</v>
      </c>
      <c r="AC35" s="3">
        <v>1</v>
      </c>
      <c r="AD35" s="3">
        <v>5</v>
      </c>
      <c r="AE35" s="3">
        <v>1</v>
      </c>
      <c r="AF35" s="3">
        <v>5</v>
      </c>
      <c r="AG35" s="3">
        <v>1</v>
      </c>
      <c r="AH35" s="3">
        <v>2</v>
      </c>
      <c r="AI35" s="3">
        <v>5</v>
      </c>
      <c r="AJ35" s="3">
        <v>1</v>
      </c>
      <c r="AK35" s="3">
        <v>1</v>
      </c>
      <c r="AL35" s="3">
        <v>5</v>
      </c>
      <c r="AM35" s="3">
        <v>1</v>
      </c>
      <c r="AN35" s="3">
        <v>1</v>
      </c>
      <c r="AO35" s="3">
        <v>1</v>
      </c>
      <c r="AP35" s="3">
        <v>1</v>
      </c>
      <c r="AQ35" s="3">
        <v>1</v>
      </c>
      <c r="AR35" s="3">
        <v>1</v>
      </c>
      <c r="AS35" s="3">
        <v>1</v>
      </c>
      <c r="AT35" s="3">
        <v>2</v>
      </c>
      <c r="AU35" s="3">
        <v>7</v>
      </c>
      <c r="AV35" s="3">
        <v>1</v>
      </c>
      <c r="AW35" s="3">
        <v>1</v>
      </c>
      <c r="AX35" s="3">
        <v>3</v>
      </c>
      <c r="AY35" s="3">
        <v>1</v>
      </c>
      <c r="AZ35" s="3">
        <v>2</v>
      </c>
      <c r="BA35" s="3">
        <v>1</v>
      </c>
      <c r="BB35" s="3">
        <v>3</v>
      </c>
      <c r="BC35" s="3">
        <f>SUM(K35,N35,T35,X35,Z35,AB35,AD35,AF35,AI35,AL35)</f>
        <v>49</v>
      </c>
      <c r="BD35" s="3">
        <f>SUM(I35,L35,P35,R35,W35,Y35,AA35,AC35,AH35,AK35)</f>
        <v>12</v>
      </c>
      <c r="BE35" s="3">
        <f>SUM(J35,M35,O35,Q35,S35,U35,V35,AE35,AG35,AJ35)</f>
        <v>14</v>
      </c>
      <c r="BF35" s="3">
        <f>AVERAGEA(AM35:AT35)</f>
        <v>1.125</v>
      </c>
      <c r="BG35" s="3">
        <f>AVERAGEA(AU35:BB35)</f>
        <v>2.375</v>
      </c>
      <c r="BH35" s="3"/>
      <c r="BI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x14ac:dyDescent="0.2">
      <c r="A36" s="3" t="s">
        <v>8</v>
      </c>
      <c r="B36" s="3" t="s">
        <v>9</v>
      </c>
      <c r="C36" s="3" t="s">
        <v>10</v>
      </c>
      <c r="D36" s="3">
        <v>1</v>
      </c>
      <c r="E36" s="3">
        <v>56</v>
      </c>
      <c r="F36" s="3">
        <v>2</v>
      </c>
      <c r="G36" s="3" t="s">
        <v>11</v>
      </c>
      <c r="H36" s="4">
        <v>0</v>
      </c>
      <c r="I36" s="3">
        <v>2</v>
      </c>
      <c r="J36" s="3">
        <v>4</v>
      </c>
      <c r="K36" s="3">
        <v>5</v>
      </c>
      <c r="L36" s="3">
        <v>2</v>
      </c>
      <c r="M36" s="3">
        <v>3</v>
      </c>
      <c r="N36" s="3">
        <v>4</v>
      </c>
      <c r="O36" s="3">
        <v>3</v>
      </c>
      <c r="P36" s="3">
        <v>3</v>
      </c>
      <c r="Q36" s="3">
        <v>3</v>
      </c>
      <c r="R36" s="3">
        <v>2</v>
      </c>
      <c r="S36" s="3">
        <v>2</v>
      </c>
      <c r="T36" s="3">
        <v>5</v>
      </c>
      <c r="U36" s="3">
        <v>3</v>
      </c>
      <c r="V36" s="3">
        <v>3</v>
      </c>
      <c r="W36" s="3">
        <v>2</v>
      </c>
      <c r="X36" s="3">
        <v>3</v>
      </c>
      <c r="Y36" s="3">
        <v>2</v>
      </c>
      <c r="Z36" s="3">
        <v>5</v>
      </c>
      <c r="AA36" s="3">
        <v>3</v>
      </c>
      <c r="AB36" s="3">
        <v>4</v>
      </c>
      <c r="AC36" s="3">
        <v>2</v>
      </c>
      <c r="AD36" s="3">
        <v>4</v>
      </c>
      <c r="AE36" s="3">
        <v>2</v>
      </c>
      <c r="AF36" s="3">
        <v>5</v>
      </c>
      <c r="AG36" s="3">
        <v>3</v>
      </c>
      <c r="AH36" s="3">
        <v>3</v>
      </c>
      <c r="AI36" s="3">
        <v>3</v>
      </c>
      <c r="AJ36" s="3">
        <v>3</v>
      </c>
      <c r="AK36" s="3">
        <v>2</v>
      </c>
      <c r="AL36" s="3">
        <v>5</v>
      </c>
      <c r="AM36" s="3">
        <v>2</v>
      </c>
      <c r="AN36" s="3">
        <v>3</v>
      </c>
      <c r="AO36" s="3">
        <v>5</v>
      </c>
      <c r="AP36" s="3">
        <v>6</v>
      </c>
      <c r="AQ36" s="3">
        <v>2</v>
      </c>
      <c r="AR36" s="3">
        <v>3</v>
      </c>
      <c r="AS36" s="3">
        <v>2</v>
      </c>
      <c r="AT36" s="3">
        <v>1</v>
      </c>
      <c r="AU36" s="3">
        <v>1</v>
      </c>
      <c r="AV36" s="3">
        <v>2</v>
      </c>
      <c r="AW36" s="3">
        <v>4</v>
      </c>
      <c r="AX36" s="3">
        <v>2</v>
      </c>
      <c r="AY36" s="3">
        <v>2</v>
      </c>
      <c r="AZ36" s="3">
        <v>1</v>
      </c>
      <c r="BA36" s="3">
        <v>3</v>
      </c>
      <c r="BB36" s="3">
        <v>3</v>
      </c>
      <c r="BC36" s="3">
        <f>SUM(K36,N36,T36,X36,Z36,AB36,AD36,AF36,AI36,AL36)</f>
        <v>43</v>
      </c>
      <c r="BD36" s="3">
        <f>SUM(I36,L36,P36,R36,W36,Y36,AA36,AC36,AH36,AK36)</f>
        <v>23</v>
      </c>
      <c r="BE36" s="3">
        <f>SUM(J36,M36,O36,Q36,S36,U36,V36,AE36,AG36,AJ36)</f>
        <v>29</v>
      </c>
      <c r="BF36" s="3">
        <f>AVERAGEA(AM36:AT36)</f>
        <v>3</v>
      </c>
      <c r="BG36" s="3">
        <f>AVERAGEA(AU36:BB36)</f>
        <v>2.25</v>
      </c>
      <c r="BH36" s="3"/>
      <c r="BI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x14ac:dyDescent="0.2">
      <c r="A37" s="3" t="s">
        <v>150</v>
      </c>
      <c r="B37" s="3" t="s">
        <v>166</v>
      </c>
      <c r="C37" s="3" t="s">
        <v>167</v>
      </c>
      <c r="D37" s="3">
        <v>1</v>
      </c>
      <c r="E37" s="3">
        <v>35</v>
      </c>
      <c r="F37" s="3">
        <v>1</v>
      </c>
      <c r="G37" s="3" t="s">
        <v>168</v>
      </c>
      <c r="H37" s="4">
        <v>0</v>
      </c>
      <c r="I37" s="3">
        <v>2</v>
      </c>
      <c r="J37" s="3">
        <v>3</v>
      </c>
      <c r="K37" s="3">
        <v>5</v>
      </c>
      <c r="L37" s="3">
        <v>2</v>
      </c>
      <c r="M37" s="3">
        <v>3</v>
      </c>
      <c r="N37" s="3">
        <v>3</v>
      </c>
      <c r="O37" s="3">
        <v>3</v>
      </c>
      <c r="P37" s="3">
        <v>1</v>
      </c>
      <c r="Q37" s="3">
        <v>1</v>
      </c>
      <c r="R37" s="3">
        <v>1</v>
      </c>
      <c r="S37" s="3">
        <v>2</v>
      </c>
      <c r="T37" s="3">
        <v>5</v>
      </c>
      <c r="U37" s="3">
        <v>2</v>
      </c>
      <c r="V37" s="3">
        <v>1</v>
      </c>
      <c r="W37" s="3">
        <v>3</v>
      </c>
      <c r="X37" s="3">
        <v>4</v>
      </c>
      <c r="Y37" s="3">
        <v>1</v>
      </c>
      <c r="Z37" s="3">
        <v>5</v>
      </c>
      <c r="AA37" s="3">
        <v>2</v>
      </c>
      <c r="AB37" s="3">
        <v>4</v>
      </c>
      <c r="AC37" s="3">
        <v>1</v>
      </c>
      <c r="AD37" s="3">
        <v>4</v>
      </c>
      <c r="AE37" s="3">
        <v>1</v>
      </c>
      <c r="AF37" s="3">
        <v>5</v>
      </c>
      <c r="AG37" s="3">
        <v>1</v>
      </c>
      <c r="AH37" s="3">
        <v>2</v>
      </c>
      <c r="AI37" s="3">
        <v>5</v>
      </c>
      <c r="AJ37" s="3">
        <v>3</v>
      </c>
      <c r="AK37" s="3">
        <v>2</v>
      </c>
      <c r="AL37" s="3">
        <v>5</v>
      </c>
      <c r="AM37" s="3">
        <v>1</v>
      </c>
      <c r="AN37" s="3">
        <v>1</v>
      </c>
      <c r="AO37" s="3">
        <v>2</v>
      </c>
      <c r="AP37" s="3">
        <v>2</v>
      </c>
      <c r="AQ37" s="3">
        <v>1</v>
      </c>
      <c r="AR37" s="3">
        <v>3</v>
      </c>
      <c r="AS37" s="3">
        <v>1</v>
      </c>
      <c r="AT37" s="3">
        <v>2</v>
      </c>
      <c r="AU37" s="3">
        <v>2</v>
      </c>
      <c r="AV37" s="3">
        <v>3</v>
      </c>
      <c r="AW37" s="3">
        <v>2</v>
      </c>
      <c r="AX37" s="3">
        <v>2</v>
      </c>
      <c r="AY37" s="3">
        <v>4</v>
      </c>
      <c r="AZ37" s="3">
        <v>1</v>
      </c>
      <c r="BA37" s="3">
        <v>2</v>
      </c>
      <c r="BB37" s="3">
        <v>2</v>
      </c>
      <c r="BC37" s="3">
        <f>SUM(K37,N37,T37,X37,Z37,AB37,AD37,AF37,AI37,AL37)</f>
        <v>45</v>
      </c>
      <c r="BD37" s="3">
        <f>SUM(I37,L37,P37,R37,W37,Y37,AA37,AC37,AH37,AK37)</f>
        <v>17</v>
      </c>
      <c r="BE37" s="3">
        <f>SUM(J37,M37,O37,Q37,S37,U37,V37,AE37,AG37,AJ37)</f>
        <v>20</v>
      </c>
      <c r="BF37" s="3">
        <f>AVERAGEA(AM37:AT37)</f>
        <v>1.625</v>
      </c>
      <c r="BG37" s="3">
        <f>AVERAGEA(AU37:BB37)</f>
        <v>2.25</v>
      </c>
      <c r="BH37" s="3"/>
      <c r="BI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x14ac:dyDescent="0.2">
      <c r="A38" s="3" t="s">
        <v>195</v>
      </c>
      <c r="B38" s="3" t="s">
        <v>226</v>
      </c>
      <c r="C38" s="3" t="s">
        <v>213</v>
      </c>
      <c r="D38" s="3">
        <v>1</v>
      </c>
      <c r="E38" s="3">
        <v>28</v>
      </c>
      <c r="F38" s="3">
        <v>1</v>
      </c>
      <c r="G38" s="3" t="s">
        <v>227</v>
      </c>
      <c r="H38" s="4">
        <v>0</v>
      </c>
      <c r="I38" s="3">
        <v>2</v>
      </c>
      <c r="J38" s="3">
        <v>4</v>
      </c>
      <c r="K38" s="3">
        <v>4</v>
      </c>
      <c r="L38" s="3">
        <v>3</v>
      </c>
      <c r="M38" s="3">
        <v>2</v>
      </c>
      <c r="N38" s="3">
        <v>4</v>
      </c>
      <c r="O38" s="3">
        <v>1</v>
      </c>
      <c r="P38" s="3">
        <v>3</v>
      </c>
      <c r="Q38" s="3">
        <v>3</v>
      </c>
      <c r="R38" s="3">
        <v>1</v>
      </c>
      <c r="S38" s="3">
        <v>1</v>
      </c>
      <c r="T38" s="3">
        <v>4</v>
      </c>
      <c r="U38" s="3">
        <v>3</v>
      </c>
      <c r="V38" s="3">
        <v>3</v>
      </c>
      <c r="W38" s="3">
        <v>3</v>
      </c>
      <c r="X38" s="3">
        <v>3</v>
      </c>
      <c r="Y38" s="3">
        <v>2</v>
      </c>
      <c r="Z38" s="3">
        <v>5</v>
      </c>
      <c r="AA38" s="3">
        <v>2</v>
      </c>
      <c r="AB38" s="3">
        <v>5</v>
      </c>
      <c r="AC38" s="3">
        <v>1</v>
      </c>
      <c r="AD38" s="3">
        <v>4</v>
      </c>
      <c r="AE38" s="3">
        <v>4</v>
      </c>
      <c r="AF38" s="3">
        <v>5</v>
      </c>
      <c r="AG38" s="3">
        <v>3</v>
      </c>
      <c r="AH38" s="3">
        <v>2</v>
      </c>
      <c r="AI38" s="3">
        <v>4</v>
      </c>
      <c r="AJ38" s="3">
        <v>3</v>
      </c>
      <c r="AK38" s="3">
        <v>2</v>
      </c>
      <c r="AL38" s="3">
        <v>5</v>
      </c>
      <c r="AM38" s="3">
        <v>2</v>
      </c>
      <c r="AN38" s="3">
        <v>4</v>
      </c>
      <c r="AO38" s="3">
        <v>3</v>
      </c>
      <c r="AP38" s="3">
        <v>5</v>
      </c>
      <c r="AQ38" s="3">
        <v>6</v>
      </c>
      <c r="AR38" s="3">
        <v>3</v>
      </c>
      <c r="AS38" s="3">
        <v>3</v>
      </c>
      <c r="AT38" s="3">
        <v>3</v>
      </c>
      <c r="AU38" s="3">
        <v>2</v>
      </c>
      <c r="AV38" s="3">
        <v>2</v>
      </c>
      <c r="AW38" s="3">
        <v>4</v>
      </c>
      <c r="AX38" s="3">
        <v>2</v>
      </c>
      <c r="AY38" s="3">
        <v>1</v>
      </c>
      <c r="AZ38" s="3">
        <v>2</v>
      </c>
      <c r="BA38" s="3">
        <v>2</v>
      </c>
      <c r="BB38" s="3">
        <v>2</v>
      </c>
      <c r="BC38" s="3">
        <f>SUM(K38,N38,T38,X38,Z38,AB38,AD38,AF38,AI38,AL38)</f>
        <v>43</v>
      </c>
      <c r="BD38" s="3">
        <f>SUM(I38,L38,P38,R38,W38,Y38,AA38,AC38,AH38,AK38)</f>
        <v>21</v>
      </c>
      <c r="BE38" s="3">
        <f>SUM(J38,M38,O38,Q38,S38,U38,V38,AE38,AG38,AJ38)</f>
        <v>27</v>
      </c>
      <c r="BF38" s="3">
        <f>AVERAGEA(AM38:AT38)</f>
        <v>3.625</v>
      </c>
      <c r="BG38" s="3">
        <f>AVERAGEA(AU38:BB38)</f>
        <v>2.125</v>
      </c>
      <c r="BH38" s="3"/>
      <c r="BI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x14ac:dyDescent="0.2">
      <c r="A39" s="3" t="s">
        <v>129</v>
      </c>
      <c r="B39" s="3" t="s">
        <v>130</v>
      </c>
      <c r="C39" s="3" t="s">
        <v>131</v>
      </c>
      <c r="D39" s="3">
        <v>1</v>
      </c>
      <c r="E39" s="3">
        <v>51</v>
      </c>
      <c r="F39" s="3">
        <v>2</v>
      </c>
      <c r="G39" s="3">
        <v>11</v>
      </c>
      <c r="H39" s="4">
        <v>0</v>
      </c>
      <c r="I39" s="3">
        <v>3</v>
      </c>
      <c r="J39" s="3">
        <v>4</v>
      </c>
      <c r="K39" s="3">
        <v>4</v>
      </c>
      <c r="L39" s="3">
        <v>3</v>
      </c>
      <c r="M39" s="3">
        <v>5</v>
      </c>
      <c r="N39" s="3">
        <v>3</v>
      </c>
      <c r="O39" s="3">
        <v>3</v>
      </c>
      <c r="P39" s="3">
        <v>2</v>
      </c>
      <c r="Q39" s="3">
        <v>3</v>
      </c>
      <c r="R39" s="3">
        <v>4</v>
      </c>
      <c r="S39" s="3">
        <v>4</v>
      </c>
      <c r="T39" s="3">
        <v>4</v>
      </c>
      <c r="U39" s="3">
        <v>2</v>
      </c>
      <c r="V39" s="3">
        <v>3</v>
      </c>
      <c r="W39" s="3">
        <v>2</v>
      </c>
      <c r="X39" s="3">
        <v>3</v>
      </c>
      <c r="Y39" s="3">
        <v>1</v>
      </c>
      <c r="Z39" s="3">
        <v>5</v>
      </c>
      <c r="AA39" s="3">
        <v>5</v>
      </c>
      <c r="AB39" s="3">
        <v>3</v>
      </c>
      <c r="AC39" s="3">
        <v>3</v>
      </c>
      <c r="AD39" s="3">
        <v>3</v>
      </c>
      <c r="AE39" s="3">
        <v>2</v>
      </c>
      <c r="AF39" s="3">
        <v>2</v>
      </c>
      <c r="AG39" s="3">
        <v>2</v>
      </c>
      <c r="AH39" s="3">
        <v>2</v>
      </c>
      <c r="AI39" s="3">
        <v>3</v>
      </c>
      <c r="AJ39" s="3">
        <v>2</v>
      </c>
      <c r="AK39" s="3">
        <v>4</v>
      </c>
      <c r="AL39" s="3">
        <v>3</v>
      </c>
      <c r="AM39" s="3">
        <v>2</v>
      </c>
      <c r="AN39" s="3">
        <v>2</v>
      </c>
      <c r="AO39" s="3">
        <v>3</v>
      </c>
      <c r="AP39" s="3">
        <v>3</v>
      </c>
      <c r="AQ39" s="3">
        <v>2</v>
      </c>
      <c r="AR39" s="3">
        <v>4</v>
      </c>
      <c r="AS39" s="3">
        <v>2</v>
      </c>
      <c r="AT39" s="3">
        <v>2</v>
      </c>
      <c r="AU39" s="3">
        <v>2</v>
      </c>
      <c r="AV39" s="3">
        <v>1</v>
      </c>
      <c r="AW39" s="3">
        <v>3</v>
      </c>
      <c r="AX39" s="3">
        <v>2</v>
      </c>
      <c r="AY39" s="3">
        <v>2</v>
      </c>
      <c r="AZ39" s="3">
        <v>2</v>
      </c>
      <c r="BA39" s="3">
        <v>2</v>
      </c>
      <c r="BB39" s="3">
        <v>3</v>
      </c>
      <c r="BC39" s="3">
        <f>SUM(K39,N39,T39,X39,Z39,AB39,AD39,AF39,AI39,AL39)</f>
        <v>33</v>
      </c>
      <c r="BD39" s="3">
        <f>SUM(I39,L39,P39,R39,W39,Y39,AA39,AC39,AH39,AK39)</f>
        <v>29</v>
      </c>
      <c r="BE39" s="3">
        <f>SUM(J39,M39,O39,Q39,S39,U39,V39,AE39,AG39,AJ39)</f>
        <v>30</v>
      </c>
      <c r="BF39" s="3">
        <f>AVERAGEA(AM39:AT39)</f>
        <v>2.5</v>
      </c>
      <c r="BG39" s="3">
        <f>AVERAGEA(AU39:BB39)</f>
        <v>2.125</v>
      </c>
      <c r="BH39" s="3"/>
      <c r="BI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x14ac:dyDescent="0.2">
      <c r="A40" s="3" t="s">
        <v>150</v>
      </c>
      <c r="B40" s="3" t="s">
        <v>163</v>
      </c>
      <c r="C40" s="3" t="s">
        <v>164</v>
      </c>
      <c r="D40" s="3">
        <v>1</v>
      </c>
      <c r="E40" s="3">
        <v>47</v>
      </c>
      <c r="F40" s="3">
        <v>1</v>
      </c>
      <c r="G40" s="3" t="s">
        <v>165</v>
      </c>
      <c r="H40" s="4">
        <v>0</v>
      </c>
      <c r="I40" s="3">
        <v>2</v>
      </c>
      <c r="J40" s="3">
        <v>4</v>
      </c>
      <c r="K40" s="3">
        <v>4</v>
      </c>
      <c r="L40" s="3">
        <v>2</v>
      </c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2</v>
      </c>
      <c r="S40" s="3">
        <v>2</v>
      </c>
      <c r="T40" s="3">
        <v>4</v>
      </c>
      <c r="U40" s="3">
        <v>2</v>
      </c>
      <c r="V40" s="3">
        <v>2</v>
      </c>
      <c r="W40" s="3">
        <v>2</v>
      </c>
      <c r="X40" s="3">
        <v>3</v>
      </c>
      <c r="Y40" s="3">
        <v>2</v>
      </c>
      <c r="Z40" s="3">
        <v>4</v>
      </c>
      <c r="AA40" s="3">
        <v>3</v>
      </c>
      <c r="AB40" s="3">
        <v>3</v>
      </c>
      <c r="AC40" s="3">
        <v>3</v>
      </c>
      <c r="AD40" s="3">
        <v>4</v>
      </c>
      <c r="AE40" s="3">
        <v>2</v>
      </c>
      <c r="AF40" s="3">
        <v>4</v>
      </c>
      <c r="AG40" s="3">
        <v>3</v>
      </c>
      <c r="AH40" s="3">
        <v>2</v>
      </c>
      <c r="AI40" s="3">
        <v>4</v>
      </c>
      <c r="AJ40" s="3">
        <v>3</v>
      </c>
      <c r="AK40" s="3">
        <v>2</v>
      </c>
      <c r="AL40" s="3">
        <v>4</v>
      </c>
      <c r="AM40" s="3">
        <v>2</v>
      </c>
      <c r="AN40" s="3">
        <v>2</v>
      </c>
      <c r="AO40" s="3">
        <v>3</v>
      </c>
      <c r="AP40" s="3">
        <v>3</v>
      </c>
      <c r="AQ40" s="3">
        <v>3</v>
      </c>
      <c r="AR40" s="3">
        <v>3</v>
      </c>
      <c r="AS40" s="3">
        <v>2</v>
      </c>
      <c r="AT40" s="3">
        <v>2</v>
      </c>
      <c r="AU40" s="3">
        <v>2</v>
      </c>
      <c r="AV40" s="3">
        <v>2</v>
      </c>
      <c r="AW40" s="3">
        <v>2</v>
      </c>
      <c r="AX40" s="3">
        <v>2</v>
      </c>
      <c r="AY40" s="3">
        <v>2</v>
      </c>
      <c r="AZ40" s="3">
        <v>2</v>
      </c>
      <c r="BA40" s="3">
        <v>2</v>
      </c>
      <c r="BB40" s="3">
        <v>3</v>
      </c>
      <c r="BC40" s="3">
        <f>SUM(K40,N40,T40,X40,Z40,AB40,AD40,AF40,AI40,AL40)</f>
        <v>37</v>
      </c>
      <c r="BD40" s="3">
        <f>SUM(I40,L40,P40,R40,W40,Y40,AA40,AC40,AH40,AK40)</f>
        <v>23</v>
      </c>
      <c r="BE40" s="3">
        <f>SUM(J40,M40,O40,Q40,S40,U40,V40,AE40,AG40,AJ40)</f>
        <v>27</v>
      </c>
      <c r="BF40" s="3">
        <f>AVERAGEA(AM40:AT40)</f>
        <v>2.5</v>
      </c>
      <c r="BG40" s="3">
        <f>AVERAGEA(AU40:BB40)</f>
        <v>2.125</v>
      </c>
      <c r="BH40" s="3"/>
      <c r="BI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x14ac:dyDescent="0.2">
      <c r="A41" s="3" t="s">
        <v>59</v>
      </c>
      <c r="B41" s="3" t="s">
        <v>62</v>
      </c>
      <c r="C41" s="3" t="s">
        <v>63</v>
      </c>
      <c r="D41" s="3">
        <v>1</v>
      </c>
      <c r="E41" s="3">
        <v>41</v>
      </c>
      <c r="F41" s="3">
        <v>1</v>
      </c>
      <c r="G41" s="3" t="s">
        <v>64</v>
      </c>
      <c r="H41" s="4">
        <v>0</v>
      </c>
      <c r="I41" s="3">
        <v>1</v>
      </c>
      <c r="J41" s="3">
        <v>4</v>
      </c>
      <c r="K41" s="3">
        <v>4</v>
      </c>
      <c r="L41" s="3">
        <v>2</v>
      </c>
      <c r="M41" s="3">
        <v>3</v>
      </c>
      <c r="N41" s="3">
        <v>4</v>
      </c>
      <c r="O41" s="3">
        <v>5</v>
      </c>
      <c r="P41" s="3">
        <v>3</v>
      </c>
      <c r="Q41" s="3">
        <v>3</v>
      </c>
      <c r="R41" s="3">
        <v>3</v>
      </c>
      <c r="S41" s="3">
        <v>2</v>
      </c>
      <c r="T41" s="3">
        <v>4</v>
      </c>
      <c r="U41" s="3">
        <v>2</v>
      </c>
      <c r="V41" s="3">
        <v>2</v>
      </c>
      <c r="W41" s="3">
        <v>1</v>
      </c>
      <c r="X41" s="3">
        <v>4</v>
      </c>
      <c r="Y41" s="3">
        <v>2</v>
      </c>
      <c r="Z41" s="3">
        <v>4</v>
      </c>
      <c r="AA41" s="3">
        <v>2</v>
      </c>
      <c r="AB41" s="3">
        <v>5</v>
      </c>
      <c r="AC41" s="3">
        <v>3</v>
      </c>
      <c r="AD41" s="3">
        <v>5</v>
      </c>
      <c r="AE41" s="3">
        <v>2</v>
      </c>
      <c r="AF41" s="3">
        <v>5</v>
      </c>
      <c r="AG41" s="3">
        <v>2</v>
      </c>
      <c r="AH41" s="3">
        <v>3</v>
      </c>
      <c r="AI41" s="3">
        <v>4</v>
      </c>
      <c r="AJ41" s="3">
        <v>1</v>
      </c>
      <c r="AK41" s="3">
        <v>2</v>
      </c>
      <c r="AL41" s="3">
        <v>5</v>
      </c>
      <c r="AM41" s="3">
        <v>3</v>
      </c>
      <c r="AN41" s="3">
        <v>2</v>
      </c>
      <c r="AO41" s="3">
        <v>6</v>
      </c>
      <c r="AP41" s="3">
        <v>2</v>
      </c>
      <c r="AQ41" s="3">
        <v>2</v>
      </c>
      <c r="AR41" s="3">
        <v>2</v>
      </c>
      <c r="AS41" s="3">
        <v>2</v>
      </c>
      <c r="AT41" s="3">
        <v>1</v>
      </c>
      <c r="AU41" s="3">
        <v>1</v>
      </c>
      <c r="AV41" s="3">
        <v>2</v>
      </c>
      <c r="AW41" s="3">
        <v>2</v>
      </c>
      <c r="AX41" s="3">
        <v>2</v>
      </c>
      <c r="AY41" s="3">
        <v>3</v>
      </c>
      <c r="AZ41" s="3">
        <v>2</v>
      </c>
      <c r="BA41" s="3">
        <v>2</v>
      </c>
      <c r="BB41" s="3">
        <v>3</v>
      </c>
      <c r="BC41" s="3">
        <f>SUM(K41,N41,T41,X41,Z41,AB41,AD41,AF41,AI41,AL41)</f>
        <v>44</v>
      </c>
      <c r="BD41" s="3">
        <f>SUM(I41,L41,P41,R41,W41,Y41,AA41,AC41,AH41,AK41)</f>
        <v>22</v>
      </c>
      <c r="BE41" s="3">
        <f>SUM(J41,M41,O41,Q41,S41,U41,V41,AE41,AG41,AJ41)</f>
        <v>26</v>
      </c>
      <c r="BF41" s="3">
        <f>AVERAGEA(AM41:AT41)</f>
        <v>2.5</v>
      </c>
      <c r="BG41" s="3">
        <f>AVERAGEA(AU41:BB41)</f>
        <v>2.125</v>
      </c>
      <c r="BH41" s="3"/>
      <c r="BI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x14ac:dyDescent="0.2">
      <c r="A42" s="3" t="s">
        <v>150</v>
      </c>
      <c r="B42" s="3" t="s">
        <v>171</v>
      </c>
      <c r="C42" s="3" t="s">
        <v>172</v>
      </c>
      <c r="D42" s="3">
        <v>1</v>
      </c>
      <c r="E42" s="3">
        <v>53</v>
      </c>
      <c r="F42" s="3">
        <v>1</v>
      </c>
      <c r="G42" s="3" t="s">
        <v>21</v>
      </c>
      <c r="H42" s="4">
        <v>0</v>
      </c>
      <c r="I42" s="3">
        <v>3</v>
      </c>
      <c r="J42" s="3">
        <v>4</v>
      </c>
      <c r="K42" s="3">
        <v>4</v>
      </c>
      <c r="L42" s="3">
        <v>2</v>
      </c>
      <c r="M42" s="3">
        <v>2</v>
      </c>
      <c r="N42" s="3">
        <v>3</v>
      </c>
      <c r="O42" s="3">
        <v>2</v>
      </c>
      <c r="P42" s="3">
        <v>1</v>
      </c>
      <c r="Q42" s="3">
        <v>1</v>
      </c>
      <c r="R42" s="3">
        <v>2</v>
      </c>
      <c r="S42" s="3">
        <v>2</v>
      </c>
      <c r="T42" s="3">
        <v>4</v>
      </c>
      <c r="U42" s="3">
        <v>1</v>
      </c>
      <c r="V42" s="3">
        <v>1</v>
      </c>
      <c r="W42" s="3">
        <v>4</v>
      </c>
      <c r="X42" s="3">
        <v>3</v>
      </c>
      <c r="Y42" s="3">
        <v>2</v>
      </c>
      <c r="Z42" s="3">
        <v>4</v>
      </c>
      <c r="AA42" s="3">
        <v>3</v>
      </c>
      <c r="AB42" s="3">
        <v>4</v>
      </c>
      <c r="AC42" s="3">
        <v>2</v>
      </c>
      <c r="AD42" s="3">
        <v>2</v>
      </c>
      <c r="AE42" s="3">
        <v>1</v>
      </c>
      <c r="AF42" s="3">
        <v>3</v>
      </c>
      <c r="AG42" s="3">
        <v>1</v>
      </c>
      <c r="AH42" s="3">
        <v>2</v>
      </c>
      <c r="AI42" s="3">
        <v>3</v>
      </c>
      <c r="AJ42" s="3">
        <v>2</v>
      </c>
      <c r="AK42" s="3">
        <v>2</v>
      </c>
      <c r="AL42" s="3">
        <v>3</v>
      </c>
      <c r="AM42" s="3">
        <v>4</v>
      </c>
      <c r="AN42" s="3">
        <v>1</v>
      </c>
      <c r="AO42" s="3">
        <v>2</v>
      </c>
      <c r="AP42" s="3">
        <v>2</v>
      </c>
      <c r="AQ42" s="3">
        <v>2</v>
      </c>
      <c r="AR42" s="3">
        <v>2</v>
      </c>
      <c r="AS42" s="3">
        <v>2</v>
      </c>
      <c r="AT42" s="3">
        <v>2</v>
      </c>
      <c r="AU42" s="3">
        <v>3</v>
      </c>
      <c r="AV42" s="3">
        <v>2</v>
      </c>
      <c r="AW42" s="3">
        <v>2</v>
      </c>
      <c r="AX42" s="3">
        <v>2</v>
      </c>
      <c r="AY42" s="3">
        <v>2</v>
      </c>
      <c r="AZ42" s="3">
        <v>2</v>
      </c>
      <c r="BA42" s="3">
        <v>2</v>
      </c>
      <c r="BB42" s="3">
        <v>2</v>
      </c>
      <c r="BC42" s="3">
        <f>SUM(K42,N42,T42,X42,Z42,AB42,AD42,AF42,AI42,AL42)</f>
        <v>33</v>
      </c>
      <c r="BD42" s="3">
        <f>SUM(I42,L42,P42,R42,W42,Y42,AA42,AC42,AH42,AK42)</f>
        <v>23</v>
      </c>
      <c r="BE42" s="3">
        <f>SUM(J42,M42,O42,Q42,S42,U42,V42,AE42,AG42,AJ42)</f>
        <v>17</v>
      </c>
      <c r="BF42" s="3">
        <f>AVERAGEA(AM42:AT42)</f>
        <v>2.125</v>
      </c>
      <c r="BG42" s="3">
        <f>AVERAGEA(AU42:BB42)</f>
        <v>2.125</v>
      </c>
      <c r="BH42" s="3"/>
      <c r="BI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x14ac:dyDescent="0.2">
      <c r="A43" s="3" t="s">
        <v>59</v>
      </c>
      <c r="B43" s="3" t="s">
        <v>108</v>
      </c>
      <c r="C43" s="3" t="s">
        <v>109</v>
      </c>
      <c r="D43" s="3">
        <v>1</v>
      </c>
      <c r="E43" s="3">
        <v>44</v>
      </c>
      <c r="F43" s="3">
        <v>9</v>
      </c>
      <c r="G43" s="3">
        <v>13</v>
      </c>
      <c r="H43" s="4">
        <v>0</v>
      </c>
      <c r="I43" s="3">
        <v>2</v>
      </c>
      <c r="J43" s="3">
        <v>3</v>
      </c>
      <c r="K43" s="3">
        <v>4</v>
      </c>
      <c r="L43" s="3">
        <v>3</v>
      </c>
      <c r="M43" s="3">
        <v>2</v>
      </c>
      <c r="N43" s="3">
        <v>3</v>
      </c>
      <c r="O43" s="3">
        <v>3</v>
      </c>
      <c r="P43" s="3">
        <v>3</v>
      </c>
      <c r="Q43" s="3">
        <v>4</v>
      </c>
      <c r="R43" s="3">
        <v>1</v>
      </c>
      <c r="S43" s="3">
        <v>2</v>
      </c>
      <c r="T43" s="3">
        <v>4</v>
      </c>
      <c r="U43" s="3">
        <v>2</v>
      </c>
      <c r="V43" s="3">
        <v>2</v>
      </c>
      <c r="W43" s="3">
        <v>2</v>
      </c>
      <c r="X43" s="3">
        <v>3</v>
      </c>
      <c r="Y43" s="3">
        <v>2</v>
      </c>
      <c r="Z43" s="3">
        <v>4</v>
      </c>
      <c r="AA43" s="3">
        <v>3</v>
      </c>
      <c r="AB43" s="3">
        <v>5</v>
      </c>
      <c r="AC43" s="3">
        <v>2</v>
      </c>
      <c r="AD43" s="3">
        <v>5</v>
      </c>
      <c r="AE43" s="3">
        <v>2</v>
      </c>
      <c r="AF43" s="3">
        <v>3</v>
      </c>
      <c r="AG43" s="3">
        <v>1</v>
      </c>
      <c r="AH43" s="3">
        <v>1</v>
      </c>
      <c r="AI43" s="3">
        <v>3</v>
      </c>
      <c r="AJ43" s="3">
        <v>2</v>
      </c>
      <c r="AK43" s="3">
        <v>2</v>
      </c>
      <c r="AL43" s="3">
        <v>3</v>
      </c>
      <c r="AM43" s="3">
        <v>2</v>
      </c>
      <c r="AN43" s="3">
        <v>2</v>
      </c>
      <c r="AO43" s="3">
        <v>2</v>
      </c>
      <c r="AP43" s="3">
        <v>2</v>
      </c>
      <c r="AQ43" s="3">
        <v>2</v>
      </c>
      <c r="AR43" s="3">
        <v>2</v>
      </c>
      <c r="AS43" s="3">
        <v>1</v>
      </c>
      <c r="AT43" s="3">
        <v>1</v>
      </c>
      <c r="AU43" s="3">
        <v>2</v>
      </c>
      <c r="AV43" s="3">
        <v>2</v>
      </c>
      <c r="AW43" s="3">
        <v>2</v>
      </c>
      <c r="AX43" s="3">
        <v>2</v>
      </c>
      <c r="AY43" s="3">
        <v>2</v>
      </c>
      <c r="AZ43" s="3">
        <v>2</v>
      </c>
      <c r="BA43" s="3">
        <v>2</v>
      </c>
      <c r="BB43" s="3">
        <v>3</v>
      </c>
      <c r="BC43" s="3">
        <f>SUM(K43,N43,T43,X43,Z43,AB43,AD43,AF43,AI43,AL43)</f>
        <v>37</v>
      </c>
      <c r="BD43" s="3">
        <f>SUM(I43,L43,P43,R43,W43,Y43,AA43,AC43,AH43,AK43)</f>
        <v>21</v>
      </c>
      <c r="BE43" s="3">
        <f>SUM(J43,M43,O43,Q43,S43,U43,V43,AE43,AG43,AJ43)</f>
        <v>23</v>
      </c>
      <c r="BF43" s="3">
        <f>AVERAGEA(AM43:AT43)</f>
        <v>1.75</v>
      </c>
      <c r="BG43" s="3">
        <f>AVERAGEA(AU43:BB43)</f>
        <v>2.125</v>
      </c>
      <c r="BH43" s="3"/>
      <c r="BI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x14ac:dyDescent="0.2">
      <c r="A44" s="3" t="s">
        <v>112</v>
      </c>
      <c r="B44" s="3" t="s">
        <v>113</v>
      </c>
      <c r="C44" s="3" t="s">
        <v>114</v>
      </c>
      <c r="D44" s="3">
        <v>1</v>
      </c>
      <c r="E44" s="3">
        <v>51</v>
      </c>
      <c r="F44" s="3">
        <v>4</v>
      </c>
      <c r="G44" s="3">
        <v>13</v>
      </c>
      <c r="H44" s="4">
        <v>0</v>
      </c>
      <c r="I44" s="3">
        <v>2</v>
      </c>
      <c r="J44" s="3">
        <v>5</v>
      </c>
      <c r="K44" s="3">
        <v>4</v>
      </c>
      <c r="L44" s="3">
        <v>2</v>
      </c>
      <c r="M44" s="3">
        <v>3</v>
      </c>
      <c r="N44" s="3">
        <v>3</v>
      </c>
      <c r="O44" s="3">
        <v>3</v>
      </c>
      <c r="P44" s="3">
        <v>2</v>
      </c>
      <c r="Q44" s="3">
        <v>3</v>
      </c>
      <c r="R44" s="3">
        <v>3</v>
      </c>
      <c r="S44" s="3">
        <v>2</v>
      </c>
      <c r="T44" s="3">
        <v>5</v>
      </c>
      <c r="U44" s="3">
        <v>3</v>
      </c>
      <c r="V44" s="3">
        <v>2</v>
      </c>
      <c r="W44" s="3">
        <v>1</v>
      </c>
      <c r="X44" s="3">
        <v>4</v>
      </c>
      <c r="Y44" s="3">
        <v>2</v>
      </c>
      <c r="Z44" s="3">
        <v>5</v>
      </c>
      <c r="AA44" s="3">
        <v>5</v>
      </c>
      <c r="AB44" s="3">
        <v>4</v>
      </c>
      <c r="AC44" s="3">
        <v>5</v>
      </c>
      <c r="AD44" s="3">
        <v>5</v>
      </c>
      <c r="AE44" s="3">
        <v>1</v>
      </c>
      <c r="AF44" s="3">
        <v>5</v>
      </c>
      <c r="AG44" s="3">
        <v>1</v>
      </c>
      <c r="AH44" s="3">
        <v>3</v>
      </c>
      <c r="AI44" s="3">
        <v>4</v>
      </c>
      <c r="AJ44" s="3">
        <v>1</v>
      </c>
      <c r="AK44" s="3">
        <v>2</v>
      </c>
      <c r="AL44" s="3">
        <v>5</v>
      </c>
      <c r="AM44" s="3">
        <v>3</v>
      </c>
      <c r="AN44" s="3">
        <v>3</v>
      </c>
      <c r="AO44" s="3">
        <v>4</v>
      </c>
      <c r="AP44" s="3">
        <v>2</v>
      </c>
      <c r="AQ44" s="3">
        <v>4</v>
      </c>
      <c r="AR44" s="3">
        <v>2</v>
      </c>
      <c r="AS44" s="3">
        <v>2</v>
      </c>
      <c r="AT44" s="3">
        <v>3</v>
      </c>
      <c r="AU44" s="3">
        <v>1</v>
      </c>
      <c r="AV44" s="3">
        <v>2</v>
      </c>
      <c r="AW44" s="3">
        <v>3</v>
      </c>
      <c r="AX44" s="3">
        <v>3</v>
      </c>
      <c r="AY44" s="3">
        <v>1</v>
      </c>
      <c r="AZ44" s="3">
        <v>1</v>
      </c>
      <c r="BA44" s="3">
        <v>3</v>
      </c>
      <c r="BB44" s="3">
        <v>2</v>
      </c>
      <c r="BC44" s="3">
        <f>SUM(K44,N44,T44,X44,Z44,AB44,AD44,AF44,AI44,AL44)</f>
        <v>44</v>
      </c>
      <c r="BD44" s="3">
        <f>SUM(I44,L44,P44,R44,W44,Y44,AA44,AC44,AH44,AK44)</f>
        <v>27</v>
      </c>
      <c r="BE44" s="3">
        <f>SUM(J44,M44,O44,Q44,S44,U44,V44,AE44,AG44,AJ44)</f>
        <v>24</v>
      </c>
      <c r="BF44" s="3">
        <f>AVERAGEA(AM44:AT44)</f>
        <v>2.875</v>
      </c>
      <c r="BG44" s="3">
        <f>AVERAGEA(AU44:BB44)</f>
        <v>2</v>
      </c>
      <c r="BH44" s="3"/>
      <c r="BI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x14ac:dyDescent="0.2">
      <c r="A45" s="3" t="s">
        <v>59</v>
      </c>
      <c r="B45" s="3" t="s">
        <v>105</v>
      </c>
      <c r="C45" s="3" t="s">
        <v>106</v>
      </c>
      <c r="D45" s="3">
        <v>1</v>
      </c>
      <c r="E45" s="3">
        <v>59</v>
      </c>
      <c r="F45" s="3">
        <v>3</v>
      </c>
      <c r="G45" s="3" t="s">
        <v>107</v>
      </c>
      <c r="H45" s="4">
        <v>1</v>
      </c>
      <c r="I45" s="3">
        <v>2</v>
      </c>
      <c r="J45" s="3">
        <v>3</v>
      </c>
      <c r="K45" s="3">
        <v>4</v>
      </c>
      <c r="L45" s="3">
        <v>2</v>
      </c>
      <c r="M45" s="3">
        <v>2</v>
      </c>
      <c r="N45" s="3">
        <v>3</v>
      </c>
      <c r="O45" s="3">
        <v>4</v>
      </c>
      <c r="P45" s="3">
        <v>2</v>
      </c>
      <c r="Q45" s="3">
        <v>2</v>
      </c>
      <c r="R45" s="3">
        <v>2</v>
      </c>
      <c r="S45" s="3">
        <v>2</v>
      </c>
      <c r="T45" s="3">
        <v>4</v>
      </c>
      <c r="U45" s="3">
        <v>2</v>
      </c>
      <c r="V45" s="3">
        <v>3</v>
      </c>
      <c r="W45" s="3">
        <v>2</v>
      </c>
      <c r="X45" s="3">
        <v>4</v>
      </c>
      <c r="Y45" s="3">
        <v>2</v>
      </c>
      <c r="Z45" s="3">
        <v>4</v>
      </c>
      <c r="AA45" s="3">
        <v>3</v>
      </c>
      <c r="AB45" s="3">
        <v>4</v>
      </c>
      <c r="AC45" s="3">
        <v>3</v>
      </c>
      <c r="AD45" s="3">
        <v>4</v>
      </c>
      <c r="AE45" s="3">
        <v>2</v>
      </c>
      <c r="AF45" s="3">
        <v>3</v>
      </c>
      <c r="AG45" s="3">
        <v>2</v>
      </c>
      <c r="AH45" s="3">
        <v>3</v>
      </c>
      <c r="AI45" s="3">
        <v>4</v>
      </c>
      <c r="AJ45" s="3">
        <v>2</v>
      </c>
      <c r="AK45" s="3">
        <v>2</v>
      </c>
      <c r="AL45" s="3">
        <v>4</v>
      </c>
      <c r="AM45" s="3">
        <v>2</v>
      </c>
      <c r="AN45" s="3">
        <v>2</v>
      </c>
      <c r="AO45" s="3">
        <v>6</v>
      </c>
      <c r="AP45" s="3">
        <v>3</v>
      </c>
      <c r="AQ45" s="3">
        <v>2</v>
      </c>
      <c r="AR45" s="3">
        <v>2</v>
      </c>
      <c r="AS45" s="3">
        <v>2</v>
      </c>
      <c r="AT45" s="3">
        <v>2</v>
      </c>
      <c r="AU45" s="3">
        <v>2</v>
      </c>
      <c r="AV45" s="3">
        <v>2</v>
      </c>
      <c r="AW45" s="3">
        <v>2</v>
      </c>
      <c r="AX45" s="3">
        <v>2</v>
      </c>
      <c r="AY45" s="3">
        <v>2</v>
      </c>
      <c r="AZ45" s="3">
        <v>2</v>
      </c>
      <c r="BA45" s="3">
        <v>2</v>
      </c>
      <c r="BB45" s="3">
        <v>2</v>
      </c>
      <c r="BC45" s="3">
        <f>SUM(K45,N45,T45,X45,Z45,AB45,AD45,AF45,AI45,AL45)</f>
        <v>38</v>
      </c>
      <c r="BD45" s="3">
        <f>SUM(I45,L45,P45,R45,W45,Y45,AA45,AC45,AH45,AK45)</f>
        <v>23</v>
      </c>
      <c r="BE45" s="3">
        <f>SUM(J45,M45,O45,Q45,S45,U45,V45,AE45,AG45,AJ45)</f>
        <v>24</v>
      </c>
      <c r="BF45" s="3">
        <f>AVERAGEA(AM45:AT45)</f>
        <v>2.625</v>
      </c>
      <c r="BG45" s="3">
        <f>AVERAGEA(AU45:BB45)</f>
        <v>2</v>
      </c>
      <c r="BH45" s="3"/>
      <c r="BI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x14ac:dyDescent="0.2">
      <c r="A46" s="3" t="s">
        <v>15</v>
      </c>
      <c r="B46" s="3" t="s">
        <v>16</v>
      </c>
      <c r="C46" s="3" t="s">
        <v>17</v>
      </c>
      <c r="D46" s="3">
        <v>1</v>
      </c>
      <c r="E46" s="3">
        <v>48</v>
      </c>
      <c r="F46" s="3">
        <v>1</v>
      </c>
      <c r="G46" s="3" t="s">
        <v>18</v>
      </c>
      <c r="H46" s="4">
        <v>0</v>
      </c>
      <c r="I46" s="3">
        <v>2</v>
      </c>
      <c r="J46" s="3">
        <v>5</v>
      </c>
      <c r="K46" s="3">
        <v>3</v>
      </c>
      <c r="L46" s="3">
        <v>2</v>
      </c>
      <c r="M46" s="3">
        <v>3</v>
      </c>
      <c r="N46" s="3">
        <v>5</v>
      </c>
      <c r="O46" s="3">
        <v>3</v>
      </c>
      <c r="P46" s="3">
        <v>1</v>
      </c>
      <c r="Q46" s="3">
        <v>2</v>
      </c>
      <c r="R46" s="3">
        <v>1</v>
      </c>
      <c r="S46" s="3">
        <v>2</v>
      </c>
      <c r="T46" s="3">
        <v>5</v>
      </c>
      <c r="U46" s="3">
        <v>2</v>
      </c>
      <c r="V46" s="3">
        <v>1</v>
      </c>
      <c r="W46" s="3">
        <v>1</v>
      </c>
      <c r="X46" s="3">
        <v>4</v>
      </c>
      <c r="Y46" s="3">
        <v>2</v>
      </c>
      <c r="Z46" s="3">
        <v>5</v>
      </c>
      <c r="AA46" s="3">
        <v>2</v>
      </c>
      <c r="AB46" s="3">
        <v>4</v>
      </c>
      <c r="AC46" s="3">
        <v>3</v>
      </c>
      <c r="AD46" s="3">
        <v>4</v>
      </c>
      <c r="AE46" s="3">
        <v>3</v>
      </c>
      <c r="AF46" s="3">
        <v>5</v>
      </c>
      <c r="AG46" s="3">
        <v>1</v>
      </c>
      <c r="AH46" s="3">
        <v>1</v>
      </c>
      <c r="AI46" s="3">
        <v>4</v>
      </c>
      <c r="AJ46" s="3">
        <v>2</v>
      </c>
      <c r="AK46" s="3">
        <v>2</v>
      </c>
      <c r="AL46" s="3">
        <v>4</v>
      </c>
      <c r="AM46" s="3">
        <v>4</v>
      </c>
      <c r="AN46" s="3">
        <v>1</v>
      </c>
      <c r="AO46" s="3">
        <v>1</v>
      </c>
      <c r="AP46" s="3">
        <v>2</v>
      </c>
      <c r="AQ46" s="3">
        <v>2</v>
      </c>
      <c r="AR46" s="3">
        <v>4</v>
      </c>
      <c r="AS46" s="3">
        <v>4</v>
      </c>
      <c r="AT46" s="3">
        <v>2</v>
      </c>
      <c r="AU46" s="3">
        <v>2</v>
      </c>
      <c r="AV46" s="3">
        <v>2</v>
      </c>
      <c r="AW46" s="3">
        <v>4</v>
      </c>
      <c r="AX46" s="3">
        <v>2</v>
      </c>
      <c r="AY46" s="3">
        <v>2</v>
      </c>
      <c r="AZ46" s="3">
        <v>1</v>
      </c>
      <c r="BA46" s="3">
        <v>1</v>
      </c>
      <c r="BB46" s="3">
        <v>2</v>
      </c>
      <c r="BC46" s="3">
        <f>SUM(K46,N46,T46,X46,Z46,AB46,AD46,AF46,AI46,AL46)</f>
        <v>43</v>
      </c>
      <c r="BD46" s="3">
        <f>SUM(I46,L46,P46,R46,W46,Y46,AA46,AC46,AH46,AK46)</f>
        <v>17</v>
      </c>
      <c r="BE46" s="3">
        <f>SUM(J46,M46,O46,Q46,S46,U46,V46,AE46,AG46,AJ46)</f>
        <v>24</v>
      </c>
      <c r="BF46" s="3">
        <f>AVERAGEA(AM46:AT46)</f>
        <v>2.5</v>
      </c>
      <c r="BG46" s="3">
        <f>AVERAGEA(AU46:BB46)</f>
        <v>2</v>
      </c>
      <c r="BH46" s="3"/>
      <c r="BI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x14ac:dyDescent="0.2">
      <c r="A47" s="3" t="s">
        <v>59</v>
      </c>
      <c r="B47" s="3" t="s">
        <v>60</v>
      </c>
      <c r="C47" s="3" t="s">
        <v>61</v>
      </c>
      <c r="D47" s="3">
        <v>1</v>
      </c>
      <c r="E47" s="3">
        <v>54</v>
      </c>
      <c r="F47" s="3">
        <v>4</v>
      </c>
      <c r="G47" s="3">
        <v>13</v>
      </c>
      <c r="H47" s="4">
        <v>1</v>
      </c>
      <c r="I47" s="3">
        <v>1</v>
      </c>
      <c r="J47" s="3">
        <v>4</v>
      </c>
      <c r="K47" s="3">
        <v>4</v>
      </c>
      <c r="L47" s="3">
        <v>1</v>
      </c>
      <c r="M47" s="3">
        <v>4</v>
      </c>
      <c r="N47" s="3">
        <v>4</v>
      </c>
      <c r="O47" s="3">
        <v>5</v>
      </c>
      <c r="P47" s="3">
        <v>3</v>
      </c>
      <c r="Q47" s="3">
        <v>4</v>
      </c>
      <c r="R47" s="3">
        <v>4</v>
      </c>
      <c r="S47" s="3">
        <v>4</v>
      </c>
      <c r="T47" s="3">
        <v>3</v>
      </c>
      <c r="U47" s="3">
        <v>3</v>
      </c>
      <c r="V47" s="3">
        <v>3</v>
      </c>
      <c r="W47" s="3">
        <v>2</v>
      </c>
      <c r="X47" s="3">
        <v>4</v>
      </c>
      <c r="Y47" s="3">
        <v>2</v>
      </c>
      <c r="Z47" s="3">
        <v>4</v>
      </c>
      <c r="AA47" s="3">
        <v>3</v>
      </c>
      <c r="AB47" s="3">
        <v>4</v>
      </c>
      <c r="AC47" s="3">
        <v>4</v>
      </c>
      <c r="AD47" s="3">
        <v>5</v>
      </c>
      <c r="AE47" s="3">
        <v>3</v>
      </c>
      <c r="AF47" s="3">
        <v>3</v>
      </c>
      <c r="AG47" s="3">
        <v>2</v>
      </c>
      <c r="AH47" s="3">
        <v>5</v>
      </c>
      <c r="AI47" s="3">
        <v>4</v>
      </c>
      <c r="AJ47" s="3">
        <v>2</v>
      </c>
      <c r="AK47" s="3">
        <v>2</v>
      </c>
      <c r="AL47" s="3">
        <v>3</v>
      </c>
      <c r="AM47" s="3">
        <v>1</v>
      </c>
      <c r="AN47" s="3">
        <v>1</v>
      </c>
      <c r="AO47" s="3">
        <v>6</v>
      </c>
      <c r="AP47" s="3">
        <v>7</v>
      </c>
      <c r="AQ47" s="3">
        <v>1</v>
      </c>
      <c r="AR47" s="3">
        <v>1</v>
      </c>
      <c r="AS47" s="3">
        <v>1</v>
      </c>
      <c r="AT47" s="3">
        <v>1</v>
      </c>
      <c r="AU47" s="3">
        <v>2</v>
      </c>
      <c r="AV47" s="3">
        <v>2</v>
      </c>
      <c r="AW47" s="3">
        <v>2</v>
      </c>
      <c r="AX47" s="3">
        <v>2</v>
      </c>
      <c r="AY47" s="3">
        <v>2</v>
      </c>
      <c r="AZ47" s="3">
        <v>1</v>
      </c>
      <c r="BA47" s="3">
        <v>2</v>
      </c>
      <c r="BB47" s="3">
        <v>3</v>
      </c>
      <c r="BC47" s="3">
        <f>SUM(K47,N47,T47,X47,Z47,AB47,AD47,AF47,AI47,AL47)</f>
        <v>38</v>
      </c>
      <c r="BD47" s="3">
        <f>SUM(I47,L47,P47,R47,W47,Y47,AA47,AC47,AH47,AK47)</f>
        <v>27</v>
      </c>
      <c r="BE47" s="3">
        <f>SUM(J47,M47,O47,Q47,S47,U47,V47,AE47,AG47,AJ47)</f>
        <v>34</v>
      </c>
      <c r="BF47" s="3">
        <f>AVERAGEA(AM47:AT47)</f>
        <v>2.375</v>
      </c>
      <c r="BG47" s="3">
        <f>AVERAGEA(AU47:BB47)</f>
        <v>2</v>
      </c>
      <c r="BH47" s="3"/>
      <c r="BI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 x14ac:dyDescent="0.2">
      <c r="A48" s="3" t="s">
        <v>59</v>
      </c>
      <c r="B48" s="3" t="s">
        <v>99</v>
      </c>
      <c r="C48" s="3" t="s">
        <v>100</v>
      </c>
      <c r="D48" s="3">
        <v>1</v>
      </c>
      <c r="E48" s="3">
        <v>44</v>
      </c>
      <c r="F48" s="3">
        <v>1</v>
      </c>
      <c r="G48" s="3" t="s">
        <v>101</v>
      </c>
      <c r="H48" s="4">
        <v>0</v>
      </c>
      <c r="I48" s="3">
        <v>2</v>
      </c>
      <c r="J48" s="3">
        <v>3</v>
      </c>
      <c r="K48" s="3">
        <v>4</v>
      </c>
      <c r="L48" s="3">
        <v>3</v>
      </c>
      <c r="M48" s="3">
        <v>2</v>
      </c>
      <c r="N48" s="3">
        <v>3</v>
      </c>
      <c r="O48" s="3">
        <v>2</v>
      </c>
      <c r="P48" s="3">
        <v>2</v>
      </c>
      <c r="Q48" s="3">
        <v>2</v>
      </c>
      <c r="R48" s="3">
        <v>3</v>
      </c>
      <c r="S48" s="3">
        <v>2</v>
      </c>
      <c r="T48" s="3">
        <v>4</v>
      </c>
      <c r="U48" s="3">
        <v>2</v>
      </c>
      <c r="V48" s="3">
        <v>1</v>
      </c>
      <c r="W48" s="3">
        <v>4</v>
      </c>
      <c r="X48" s="3">
        <v>4</v>
      </c>
      <c r="Y48" s="3">
        <v>2</v>
      </c>
      <c r="Z48" s="3">
        <v>4</v>
      </c>
      <c r="AA48" s="3">
        <v>3</v>
      </c>
      <c r="AB48" s="3">
        <v>4</v>
      </c>
      <c r="AC48" s="3">
        <v>2</v>
      </c>
      <c r="AD48" s="3">
        <v>4</v>
      </c>
      <c r="AE48" s="3">
        <v>2</v>
      </c>
      <c r="AF48" s="3">
        <v>4</v>
      </c>
      <c r="AG48" s="3">
        <v>2</v>
      </c>
      <c r="AH48" s="3">
        <v>4</v>
      </c>
      <c r="AI48" s="3">
        <v>4</v>
      </c>
      <c r="AJ48" s="3">
        <v>3</v>
      </c>
      <c r="AK48" s="3">
        <v>2</v>
      </c>
      <c r="AL48" s="3">
        <v>3</v>
      </c>
      <c r="AM48" s="3">
        <v>1</v>
      </c>
      <c r="AN48" s="3">
        <v>1</v>
      </c>
      <c r="AO48" s="3">
        <v>4</v>
      </c>
      <c r="AP48" s="3">
        <v>2</v>
      </c>
      <c r="AQ48" s="3">
        <v>2</v>
      </c>
      <c r="AR48" s="3">
        <v>1</v>
      </c>
      <c r="AS48" s="3">
        <v>4</v>
      </c>
      <c r="AT48" s="3">
        <v>2</v>
      </c>
      <c r="AU48" s="3">
        <v>2</v>
      </c>
      <c r="AV48" s="3">
        <v>1</v>
      </c>
      <c r="AW48" s="3">
        <v>2</v>
      </c>
      <c r="AX48" s="3">
        <v>2</v>
      </c>
      <c r="AY48" s="3">
        <v>2</v>
      </c>
      <c r="AZ48" s="3">
        <v>2</v>
      </c>
      <c r="BA48" s="3">
        <v>2</v>
      </c>
      <c r="BB48" s="3">
        <v>3</v>
      </c>
      <c r="BC48" s="3">
        <f>SUM(K48,N48,T48,X48,Z48,AB48,AD48,AF48,AI48,AL48)</f>
        <v>38</v>
      </c>
      <c r="BD48" s="3">
        <f>SUM(I48,L48,P48,R48,W48,Y48,AA48,AC48,AH48,AK48)</f>
        <v>27</v>
      </c>
      <c r="BE48" s="3">
        <f>SUM(J48,M48,O48,Q48,S48,U48,V48,AE48,AG48,AJ48)</f>
        <v>21</v>
      </c>
      <c r="BF48" s="3">
        <f>AVERAGEA(AM48:AT48)</f>
        <v>2.125</v>
      </c>
      <c r="BG48" s="3">
        <f>AVERAGEA(AU48:BB48)</f>
        <v>2</v>
      </c>
      <c r="BH48" s="3"/>
      <c r="BI48" s="3"/>
    </row>
    <row r="49" spans="1:61" x14ac:dyDescent="0.2">
      <c r="A49" s="3" t="s">
        <v>30</v>
      </c>
      <c r="B49" s="3" t="s">
        <v>31</v>
      </c>
      <c r="C49" s="3" t="s">
        <v>32</v>
      </c>
      <c r="D49" s="3">
        <v>1</v>
      </c>
      <c r="E49" s="3">
        <v>54</v>
      </c>
      <c r="F49" s="3">
        <v>2</v>
      </c>
      <c r="G49" s="3">
        <v>11</v>
      </c>
      <c r="H49" s="4">
        <v>0</v>
      </c>
      <c r="I49" s="3">
        <v>2</v>
      </c>
      <c r="J49" s="3">
        <v>4</v>
      </c>
      <c r="K49" s="3">
        <v>3</v>
      </c>
      <c r="L49" s="3">
        <v>3</v>
      </c>
      <c r="M49" s="3">
        <v>2</v>
      </c>
      <c r="N49" s="3">
        <v>4</v>
      </c>
      <c r="O49" s="3">
        <v>2</v>
      </c>
      <c r="P49" s="3">
        <v>1</v>
      </c>
      <c r="Q49" s="3">
        <v>2</v>
      </c>
      <c r="R49" s="3">
        <v>2</v>
      </c>
      <c r="S49" s="3">
        <v>2</v>
      </c>
      <c r="T49" s="3">
        <v>4</v>
      </c>
      <c r="U49" s="3">
        <v>3</v>
      </c>
      <c r="V49" s="3">
        <v>2</v>
      </c>
      <c r="W49" s="3">
        <v>3</v>
      </c>
      <c r="X49" s="3">
        <v>4</v>
      </c>
      <c r="Y49" s="3">
        <v>3</v>
      </c>
      <c r="Z49" s="3">
        <v>4</v>
      </c>
      <c r="AA49" s="3">
        <v>2</v>
      </c>
      <c r="AB49" s="3">
        <v>4</v>
      </c>
      <c r="AC49" s="3">
        <v>2</v>
      </c>
      <c r="AD49" s="3">
        <v>3</v>
      </c>
      <c r="AE49" s="3">
        <v>2</v>
      </c>
      <c r="AF49" s="3">
        <v>3</v>
      </c>
      <c r="AG49" s="3">
        <v>1</v>
      </c>
      <c r="AH49" s="3">
        <v>1</v>
      </c>
      <c r="AI49" s="3">
        <v>3</v>
      </c>
      <c r="AJ49" s="3">
        <v>1</v>
      </c>
      <c r="AK49" s="3">
        <v>3</v>
      </c>
      <c r="AL49" s="3">
        <v>3</v>
      </c>
      <c r="AM49" s="3">
        <v>2</v>
      </c>
      <c r="AN49" s="3">
        <v>2</v>
      </c>
      <c r="AO49" s="3">
        <v>2</v>
      </c>
      <c r="AP49" s="3">
        <v>2</v>
      </c>
      <c r="AQ49" s="3">
        <v>2</v>
      </c>
      <c r="AR49" s="3">
        <v>2</v>
      </c>
      <c r="AS49" s="3">
        <v>2</v>
      </c>
      <c r="AT49" s="3">
        <v>2</v>
      </c>
      <c r="AU49" s="3">
        <v>2</v>
      </c>
      <c r="AV49" s="3">
        <v>2</v>
      </c>
      <c r="AW49" s="3">
        <v>2</v>
      </c>
      <c r="AX49" s="3">
        <v>2</v>
      </c>
      <c r="AY49" s="3">
        <v>2</v>
      </c>
      <c r="AZ49" s="3">
        <v>2</v>
      </c>
      <c r="BA49" s="3">
        <v>1</v>
      </c>
      <c r="BB49" s="3">
        <v>3</v>
      </c>
      <c r="BC49" s="3">
        <f>SUM(K49,N49,T49,X49,Z49,AB49,AD49,AF49,AI49,AL49)</f>
        <v>35</v>
      </c>
      <c r="BD49" s="3">
        <f>SUM(I49,L49,P49,R49,W49,Y49,AA49,AC49,AH49,AK49)</f>
        <v>22</v>
      </c>
      <c r="BE49" s="3">
        <f>SUM(J49,M49,O49,Q49,S49,U49,V49,AE49,AG49,AJ49)</f>
        <v>21</v>
      </c>
      <c r="BF49" s="3">
        <f>AVERAGEA(AM49:AT49)</f>
        <v>2</v>
      </c>
      <c r="BG49" s="3">
        <f>AVERAGEA(AU49:BB49)</f>
        <v>2</v>
      </c>
      <c r="BH49" s="3"/>
      <c r="BI49" s="3"/>
    </row>
    <row r="50" spans="1:61" x14ac:dyDescent="0.2">
      <c r="A50" s="3" t="s">
        <v>150</v>
      </c>
      <c r="B50" s="3" t="s">
        <v>154</v>
      </c>
      <c r="C50" s="3" t="s">
        <v>155</v>
      </c>
      <c r="D50" s="3">
        <v>1</v>
      </c>
      <c r="E50" s="3">
        <v>56</v>
      </c>
      <c r="F50" s="3">
        <v>2</v>
      </c>
      <c r="G50" s="3" t="s">
        <v>95</v>
      </c>
      <c r="H50" s="4">
        <v>0</v>
      </c>
      <c r="I50" s="3">
        <v>1</v>
      </c>
      <c r="J50" s="3">
        <v>4</v>
      </c>
      <c r="K50" s="3">
        <v>4</v>
      </c>
      <c r="L50" s="3">
        <v>1</v>
      </c>
      <c r="M50" s="3">
        <v>1</v>
      </c>
      <c r="N50" s="3">
        <v>3</v>
      </c>
      <c r="O50" s="3">
        <v>3</v>
      </c>
      <c r="P50" s="3">
        <v>2</v>
      </c>
      <c r="Q50" s="3">
        <v>2</v>
      </c>
      <c r="R50" s="3">
        <v>3</v>
      </c>
      <c r="S50" s="3">
        <v>2</v>
      </c>
      <c r="T50" s="3">
        <v>4</v>
      </c>
      <c r="U50" s="3">
        <v>2</v>
      </c>
      <c r="V50" s="3">
        <v>1</v>
      </c>
      <c r="W50" s="3">
        <v>1</v>
      </c>
      <c r="X50" s="3">
        <v>5</v>
      </c>
      <c r="Y50" s="3">
        <v>1</v>
      </c>
      <c r="Z50" s="3">
        <v>4</v>
      </c>
      <c r="AA50" s="3">
        <v>3</v>
      </c>
      <c r="AB50" s="3">
        <v>4</v>
      </c>
      <c r="AC50" s="3">
        <v>3</v>
      </c>
      <c r="AD50" s="3">
        <v>5</v>
      </c>
      <c r="AE50" s="3">
        <v>1</v>
      </c>
      <c r="AF50" s="3">
        <v>5</v>
      </c>
      <c r="AG50" s="3">
        <v>1</v>
      </c>
      <c r="AH50" s="3">
        <v>4</v>
      </c>
      <c r="AI50" s="3">
        <v>4</v>
      </c>
      <c r="AJ50" s="3">
        <v>1</v>
      </c>
      <c r="AK50" s="3">
        <v>2</v>
      </c>
      <c r="AL50" s="3">
        <v>4</v>
      </c>
      <c r="AM50" s="3">
        <v>1</v>
      </c>
      <c r="AN50" s="3">
        <v>1</v>
      </c>
      <c r="AO50" s="3">
        <v>4</v>
      </c>
      <c r="AP50" s="3">
        <v>2</v>
      </c>
      <c r="AQ50" s="3">
        <v>2</v>
      </c>
      <c r="AR50" s="3">
        <v>2</v>
      </c>
      <c r="AS50" s="3">
        <v>2</v>
      </c>
      <c r="AT50" s="3">
        <v>2</v>
      </c>
      <c r="AU50" s="3">
        <v>2</v>
      </c>
      <c r="AV50" s="3">
        <v>2</v>
      </c>
      <c r="AW50" s="3">
        <v>2</v>
      </c>
      <c r="AX50" s="3">
        <v>1</v>
      </c>
      <c r="AY50" s="3">
        <v>1</v>
      </c>
      <c r="AZ50" s="3">
        <v>2</v>
      </c>
      <c r="BA50" s="3">
        <v>2</v>
      </c>
      <c r="BB50" s="3">
        <v>4</v>
      </c>
      <c r="BC50" s="3">
        <f>SUM(K50,N50,T50,X50,Z50,AB50,AD50,AF50,AI50,AL50)</f>
        <v>42</v>
      </c>
      <c r="BD50" s="3">
        <f>SUM(I50,L50,P50,R50,W50,Y50,AA50,AC50,AH50,AK50)</f>
        <v>21</v>
      </c>
      <c r="BE50" s="3">
        <f>SUM(J50,M50,O50,Q50,S50,U50,V50,AE50,AG50,AJ50)</f>
        <v>18</v>
      </c>
      <c r="BF50" s="3">
        <f>AVERAGEA(AM50:AT50)</f>
        <v>2</v>
      </c>
      <c r="BG50" s="3">
        <f>AVERAGEA(AU50:BB50)</f>
        <v>2</v>
      </c>
      <c r="BH50" s="3"/>
      <c r="BI50" s="3"/>
    </row>
    <row r="51" spans="1:61" x14ac:dyDescent="0.2">
      <c r="A51" t="s">
        <v>59</v>
      </c>
      <c r="B51" t="s">
        <v>86</v>
      </c>
      <c r="C51" t="s">
        <v>87</v>
      </c>
      <c r="D51">
        <v>1</v>
      </c>
      <c r="E51">
        <v>60</v>
      </c>
      <c r="F51">
        <v>7</v>
      </c>
      <c r="G51" t="s">
        <v>27</v>
      </c>
      <c r="H51" s="1">
        <v>0</v>
      </c>
      <c r="I51">
        <v>1</v>
      </c>
      <c r="J51">
        <v>3</v>
      </c>
      <c r="K51">
        <v>4</v>
      </c>
      <c r="L51">
        <v>4</v>
      </c>
      <c r="M51">
        <v>1</v>
      </c>
      <c r="N51">
        <v>3</v>
      </c>
      <c r="O51">
        <v>3</v>
      </c>
      <c r="P51">
        <v>1</v>
      </c>
      <c r="Q51">
        <v>2</v>
      </c>
      <c r="R51">
        <v>1</v>
      </c>
      <c r="S51">
        <v>1</v>
      </c>
      <c r="T51">
        <v>5</v>
      </c>
      <c r="U51">
        <v>2</v>
      </c>
      <c r="V51">
        <v>2</v>
      </c>
      <c r="W51">
        <v>2</v>
      </c>
      <c r="X51">
        <v>5</v>
      </c>
      <c r="Y51">
        <v>1</v>
      </c>
      <c r="Z51">
        <v>5</v>
      </c>
      <c r="AA51">
        <v>2</v>
      </c>
      <c r="AB51">
        <v>3</v>
      </c>
      <c r="AC51">
        <v>2</v>
      </c>
      <c r="AD51">
        <v>2</v>
      </c>
      <c r="AE51">
        <v>1</v>
      </c>
      <c r="AF51">
        <v>3</v>
      </c>
      <c r="AG51">
        <v>1</v>
      </c>
      <c r="AH51">
        <v>2</v>
      </c>
      <c r="AI51">
        <v>5</v>
      </c>
      <c r="AJ51">
        <v>3</v>
      </c>
      <c r="AK51">
        <v>3</v>
      </c>
      <c r="AL51">
        <v>5</v>
      </c>
      <c r="AM51">
        <v>7</v>
      </c>
      <c r="AN51">
        <v>1</v>
      </c>
      <c r="AO51">
        <v>1</v>
      </c>
      <c r="AP51">
        <v>1</v>
      </c>
      <c r="AQ51">
        <v>1</v>
      </c>
      <c r="AR51">
        <v>2</v>
      </c>
      <c r="AS51">
        <v>1</v>
      </c>
      <c r="AT51">
        <v>1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f>SUM(K51,N51,T51,X51,Z51,AB51,AD51,AF51,AI51,AL51)</f>
        <v>40</v>
      </c>
      <c r="BD51">
        <f>SUM(I51,L51,P51,R51,W51,Y51,AA51,AC51,AH51,AK51)</f>
        <v>19</v>
      </c>
      <c r="BE51">
        <f>SUM(J51,M51,O51,Q51,S51,U51,V51,AE51,AG51,AJ51)</f>
        <v>19</v>
      </c>
      <c r="BF51">
        <f>AVERAGEA(AM51:AT51)</f>
        <v>1.875</v>
      </c>
      <c r="BG51">
        <f>AVERAGEA(AU51:BB51)</f>
        <v>2</v>
      </c>
    </row>
    <row r="52" spans="1:61" x14ac:dyDescent="0.2">
      <c r="A52" t="s">
        <v>37</v>
      </c>
      <c r="B52" t="s">
        <v>56</v>
      </c>
      <c r="C52" t="s">
        <v>57</v>
      </c>
      <c r="D52">
        <v>1</v>
      </c>
      <c r="E52">
        <v>58</v>
      </c>
      <c r="F52">
        <v>1</v>
      </c>
      <c r="G52" t="s">
        <v>58</v>
      </c>
      <c r="H52" s="1">
        <v>0</v>
      </c>
      <c r="I52">
        <v>1</v>
      </c>
      <c r="J52">
        <v>5</v>
      </c>
      <c r="K52">
        <v>5</v>
      </c>
      <c r="L52">
        <v>1</v>
      </c>
      <c r="M52">
        <v>3</v>
      </c>
      <c r="N52">
        <v>5</v>
      </c>
      <c r="O52">
        <v>1</v>
      </c>
      <c r="P52">
        <v>1</v>
      </c>
      <c r="Q52">
        <v>1</v>
      </c>
      <c r="R52">
        <v>1</v>
      </c>
      <c r="S52">
        <v>3</v>
      </c>
      <c r="T52">
        <v>5</v>
      </c>
      <c r="U52">
        <v>1</v>
      </c>
      <c r="V52">
        <v>1</v>
      </c>
      <c r="W52">
        <v>1</v>
      </c>
      <c r="X52">
        <v>5</v>
      </c>
      <c r="Y52">
        <v>1</v>
      </c>
      <c r="Z52">
        <v>5</v>
      </c>
      <c r="AA52">
        <v>2</v>
      </c>
      <c r="AB52">
        <v>5</v>
      </c>
      <c r="AC52">
        <v>1</v>
      </c>
      <c r="AD52">
        <v>5</v>
      </c>
      <c r="AE52">
        <v>1</v>
      </c>
      <c r="AF52">
        <v>5</v>
      </c>
      <c r="AG52">
        <v>1</v>
      </c>
      <c r="AH52">
        <v>1</v>
      </c>
      <c r="AI52">
        <v>5</v>
      </c>
      <c r="AJ52">
        <v>1</v>
      </c>
      <c r="AK52">
        <v>1</v>
      </c>
      <c r="AL52">
        <v>5</v>
      </c>
      <c r="AM52">
        <v>1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f>SUM(K52,N52,T52,X52,Z52,AB52,AD52,AF52,AI52,AL52)</f>
        <v>50</v>
      </c>
      <c r="BD52">
        <f>SUM(I52,L52,P52,R52,W52,Y52,AA52,AC52,AH52,AK52)</f>
        <v>11</v>
      </c>
      <c r="BE52">
        <f>SUM(J52,M52,O52,Q52,S52,U52,V52,AE52,AG52,AJ52)</f>
        <v>18</v>
      </c>
      <c r="BF52">
        <f>AVERAGEA(AM52:AT52)</f>
        <v>1.875</v>
      </c>
      <c r="BG52">
        <f>AVERAGEA(AU52:BB52)</f>
        <v>2</v>
      </c>
    </row>
    <row r="53" spans="1:61" x14ac:dyDescent="0.2">
      <c r="A53" t="s">
        <v>59</v>
      </c>
      <c r="B53" t="s">
        <v>80</v>
      </c>
      <c r="C53" t="s">
        <v>81</v>
      </c>
      <c r="D53">
        <v>1</v>
      </c>
      <c r="E53">
        <v>36</v>
      </c>
      <c r="F53">
        <v>2</v>
      </c>
      <c r="G53" t="s">
        <v>82</v>
      </c>
      <c r="H53" s="1">
        <v>0</v>
      </c>
      <c r="I53">
        <v>3</v>
      </c>
      <c r="J53">
        <v>3</v>
      </c>
      <c r="K53">
        <v>3</v>
      </c>
      <c r="L53">
        <v>3</v>
      </c>
      <c r="M53">
        <v>4</v>
      </c>
      <c r="N53">
        <v>2</v>
      </c>
      <c r="O53">
        <v>2</v>
      </c>
      <c r="P53">
        <v>1</v>
      </c>
      <c r="Q53">
        <v>1</v>
      </c>
      <c r="R53">
        <v>3</v>
      </c>
      <c r="S53">
        <v>2</v>
      </c>
      <c r="T53">
        <v>4</v>
      </c>
      <c r="U53">
        <v>1</v>
      </c>
      <c r="V53">
        <v>1</v>
      </c>
      <c r="W53">
        <v>3</v>
      </c>
      <c r="X53">
        <v>3</v>
      </c>
      <c r="Y53">
        <v>3</v>
      </c>
      <c r="Z53">
        <v>3</v>
      </c>
      <c r="AA53">
        <v>4</v>
      </c>
      <c r="AB53">
        <v>3</v>
      </c>
      <c r="AC53">
        <v>3</v>
      </c>
      <c r="AD53">
        <v>3</v>
      </c>
      <c r="AE53">
        <v>1</v>
      </c>
      <c r="AF53">
        <v>3</v>
      </c>
      <c r="AG53">
        <v>1</v>
      </c>
      <c r="AH53">
        <v>4</v>
      </c>
      <c r="AI53">
        <v>3</v>
      </c>
      <c r="AJ53">
        <v>1</v>
      </c>
      <c r="AK53">
        <v>3</v>
      </c>
      <c r="AL53">
        <v>3</v>
      </c>
      <c r="AM53">
        <v>2</v>
      </c>
      <c r="AN53">
        <v>2</v>
      </c>
      <c r="AO53">
        <v>2</v>
      </c>
      <c r="AP53">
        <v>1</v>
      </c>
      <c r="AQ53">
        <v>1</v>
      </c>
      <c r="AR53">
        <v>1</v>
      </c>
      <c r="AS53">
        <v>1</v>
      </c>
      <c r="AT53">
        <v>2</v>
      </c>
      <c r="AU53">
        <v>2</v>
      </c>
      <c r="AV53">
        <v>3</v>
      </c>
      <c r="AW53">
        <v>2</v>
      </c>
      <c r="AX53">
        <v>1</v>
      </c>
      <c r="AY53">
        <v>2</v>
      </c>
      <c r="AZ53">
        <v>1</v>
      </c>
      <c r="BA53">
        <v>2</v>
      </c>
      <c r="BB53">
        <v>3</v>
      </c>
      <c r="BC53">
        <f>SUM(K53,N53,T53,X53,Z53,AB53,AD53,AF53,AI53,AL53)</f>
        <v>30</v>
      </c>
      <c r="BD53">
        <f>SUM(I53,L53,P53,R53,W53,Y53,AA53,AC53,AH53,AK53)</f>
        <v>30</v>
      </c>
      <c r="BE53">
        <f>SUM(J53,M53,O53,Q53,S53,U53,V53,AE53,AG53,AJ53)</f>
        <v>17</v>
      </c>
      <c r="BF53">
        <f>AVERAGEA(AM53:AT53)</f>
        <v>1.5</v>
      </c>
      <c r="BG53">
        <f>AVERAGEA(AU53:BB53)</f>
        <v>2</v>
      </c>
    </row>
    <row r="54" spans="1:61" x14ac:dyDescent="0.2">
      <c r="A54" t="s">
        <v>37</v>
      </c>
      <c r="B54" t="s">
        <v>46</v>
      </c>
      <c r="C54" t="s">
        <v>47</v>
      </c>
      <c r="D54">
        <v>1</v>
      </c>
      <c r="E54">
        <v>51</v>
      </c>
      <c r="F54">
        <v>6</v>
      </c>
      <c r="G54" t="s">
        <v>48</v>
      </c>
      <c r="H54" s="1">
        <v>1</v>
      </c>
      <c r="I54">
        <v>2</v>
      </c>
      <c r="J54">
        <v>5</v>
      </c>
      <c r="K54">
        <v>4</v>
      </c>
      <c r="L54">
        <v>2</v>
      </c>
      <c r="M54">
        <v>3</v>
      </c>
      <c r="N54">
        <v>3</v>
      </c>
      <c r="O54">
        <v>2</v>
      </c>
      <c r="P54">
        <v>2</v>
      </c>
      <c r="Q54">
        <v>4</v>
      </c>
      <c r="R54">
        <v>3</v>
      </c>
      <c r="S54">
        <v>2</v>
      </c>
      <c r="T54">
        <v>4</v>
      </c>
      <c r="U54">
        <v>3</v>
      </c>
      <c r="V54">
        <v>3</v>
      </c>
      <c r="W54">
        <v>2</v>
      </c>
      <c r="X54">
        <v>3</v>
      </c>
      <c r="Y54">
        <v>2</v>
      </c>
      <c r="Z54">
        <v>4</v>
      </c>
      <c r="AA54">
        <v>3</v>
      </c>
      <c r="AB54">
        <v>4</v>
      </c>
      <c r="AC54">
        <v>3</v>
      </c>
      <c r="AD54">
        <v>4</v>
      </c>
      <c r="AE54">
        <v>2</v>
      </c>
      <c r="AF54">
        <v>4</v>
      </c>
      <c r="AG54">
        <v>1</v>
      </c>
      <c r="AH54">
        <v>2</v>
      </c>
      <c r="AI54">
        <v>4</v>
      </c>
      <c r="AJ54">
        <v>1</v>
      </c>
      <c r="AK54">
        <v>2</v>
      </c>
      <c r="AL54">
        <v>4</v>
      </c>
      <c r="AM54">
        <v>1</v>
      </c>
      <c r="AN54">
        <v>1</v>
      </c>
      <c r="AO54">
        <v>2</v>
      </c>
      <c r="AP54">
        <v>1</v>
      </c>
      <c r="AQ54">
        <v>1</v>
      </c>
      <c r="AR54">
        <v>2</v>
      </c>
      <c r="AS54">
        <v>1</v>
      </c>
      <c r="AT54">
        <v>1</v>
      </c>
      <c r="AU54">
        <v>2</v>
      </c>
      <c r="AV54">
        <v>2</v>
      </c>
      <c r="AW54">
        <v>2</v>
      </c>
      <c r="AX54">
        <v>2</v>
      </c>
      <c r="AY54">
        <v>2</v>
      </c>
      <c r="AZ54">
        <v>2</v>
      </c>
      <c r="BA54">
        <v>2</v>
      </c>
      <c r="BB54">
        <v>2</v>
      </c>
      <c r="BC54">
        <f>SUM(K54,N54,T54,X54,Z54,AB54,AD54,AF54,AI54,AL54)</f>
        <v>38</v>
      </c>
      <c r="BD54">
        <f>SUM(I54,L54,P54,R54,W54,Y54,AA54,AC54,AH54,AK54)</f>
        <v>23</v>
      </c>
      <c r="BE54">
        <f>SUM(J54,M54,O54,Q54,S54,U54,V54,AE54,AG54,AJ54)</f>
        <v>26</v>
      </c>
      <c r="BF54">
        <f>AVERAGEA(AM54:AT54)</f>
        <v>1.25</v>
      </c>
      <c r="BG54">
        <f>AVERAGEA(AU54:BB54)</f>
        <v>2</v>
      </c>
    </row>
    <row r="55" spans="1:61" x14ac:dyDescent="0.2">
      <c r="A55" t="s">
        <v>230</v>
      </c>
      <c r="B55" t="s">
        <v>231</v>
      </c>
      <c r="C55" t="s">
        <v>232</v>
      </c>
      <c r="D55">
        <v>0</v>
      </c>
      <c r="E55">
        <v>35</v>
      </c>
      <c r="F55">
        <v>1</v>
      </c>
      <c r="G55" t="s">
        <v>233</v>
      </c>
      <c r="H55" s="1">
        <v>0</v>
      </c>
      <c r="I55">
        <v>1</v>
      </c>
      <c r="J55">
        <v>2</v>
      </c>
      <c r="K55">
        <v>4</v>
      </c>
      <c r="L55">
        <v>2</v>
      </c>
      <c r="M55">
        <v>2</v>
      </c>
      <c r="N55">
        <v>3</v>
      </c>
      <c r="O55">
        <v>3</v>
      </c>
      <c r="P55">
        <v>2</v>
      </c>
      <c r="Q55">
        <v>2</v>
      </c>
      <c r="R55">
        <v>1</v>
      </c>
      <c r="S55">
        <v>2</v>
      </c>
      <c r="T55">
        <v>4</v>
      </c>
      <c r="U55">
        <v>1</v>
      </c>
      <c r="V55">
        <v>1</v>
      </c>
      <c r="W55">
        <v>2</v>
      </c>
      <c r="X55">
        <v>3</v>
      </c>
      <c r="Y55">
        <v>2</v>
      </c>
      <c r="Z55">
        <v>4</v>
      </c>
      <c r="AA55">
        <v>2</v>
      </c>
      <c r="AB55">
        <v>4</v>
      </c>
      <c r="AC55">
        <v>2</v>
      </c>
      <c r="AD55">
        <v>4</v>
      </c>
      <c r="AE55">
        <v>1</v>
      </c>
      <c r="AF55">
        <v>5</v>
      </c>
      <c r="AG55">
        <v>1</v>
      </c>
      <c r="AH55">
        <v>2</v>
      </c>
      <c r="AI55">
        <v>4</v>
      </c>
      <c r="AJ55">
        <v>2</v>
      </c>
      <c r="AK55">
        <v>3</v>
      </c>
      <c r="AL55">
        <v>4</v>
      </c>
      <c r="AM55">
        <v>1</v>
      </c>
      <c r="AN55">
        <v>1</v>
      </c>
      <c r="AO55">
        <v>1</v>
      </c>
      <c r="AP55">
        <v>2</v>
      </c>
      <c r="AQ55">
        <v>1</v>
      </c>
      <c r="AR55">
        <v>1</v>
      </c>
      <c r="AS55">
        <v>1</v>
      </c>
      <c r="AT55">
        <v>2</v>
      </c>
      <c r="AU55">
        <v>1</v>
      </c>
      <c r="AV55">
        <v>1</v>
      </c>
      <c r="AW55">
        <v>1</v>
      </c>
      <c r="AX55">
        <v>5</v>
      </c>
      <c r="AY55">
        <v>3</v>
      </c>
      <c r="AZ55">
        <v>1</v>
      </c>
      <c r="BA55">
        <v>1</v>
      </c>
      <c r="BB55">
        <v>3</v>
      </c>
      <c r="BC55">
        <f>SUM(K55,N55,T55,X55,Z55,AB55,AD55,AF55,AI55,AL55)</f>
        <v>39</v>
      </c>
      <c r="BD55">
        <f>SUM(I55,L55,P55,R55,W55,Y55,AA55,AC55,AH55,AK55)</f>
        <v>19</v>
      </c>
      <c r="BE55">
        <f>SUM(J55,M55,O55,Q55,S55,U55,V55,AE55,AG55,AJ55)</f>
        <v>17</v>
      </c>
      <c r="BF55">
        <f>AVERAGEA(AM55:AT55)</f>
        <v>1.25</v>
      </c>
      <c r="BG55">
        <f>AVERAGEA(AU55:BB55)</f>
        <v>2</v>
      </c>
    </row>
    <row r="56" spans="1:61" x14ac:dyDescent="0.2">
      <c r="A56" t="s">
        <v>22</v>
      </c>
      <c r="B56" t="s">
        <v>25</v>
      </c>
      <c r="C56" t="s">
        <v>26</v>
      </c>
      <c r="D56">
        <v>1</v>
      </c>
      <c r="E56">
        <v>38</v>
      </c>
      <c r="F56">
        <v>2</v>
      </c>
      <c r="G56" t="s">
        <v>27</v>
      </c>
      <c r="H56" s="1">
        <v>0</v>
      </c>
      <c r="I56">
        <v>1</v>
      </c>
      <c r="J56">
        <v>5</v>
      </c>
      <c r="K56">
        <v>5</v>
      </c>
      <c r="L56">
        <v>2</v>
      </c>
      <c r="M56">
        <v>3</v>
      </c>
      <c r="N56">
        <v>4</v>
      </c>
      <c r="O56">
        <v>2</v>
      </c>
      <c r="P56">
        <v>1</v>
      </c>
      <c r="Q56">
        <v>1</v>
      </c>
      <c r="R56">
        <v>2</v>
      </c>
      <c r="S56">
        <v>3</v>
      </c>
      <c r="T56">
        <v>5</v>
      </c>
      <c r="U56">
        <v>3</v>
      </c>
      <c r="V56">
        <v>2</v>
      </c>
      <c r="W56">
        <v>2</v>
      </c>
      <c r="X56">
        <v>5</v>
      </c>
      <c r="Y56">
        <v>1</v>
      </c>
      <c r="Z56">
        <v>5</v>
      </c>
      <c r="AA56">
        <v>3</v>
      </c>
      <c r="AB56">
        <v>3</v>
      </c>
      <c r="AC56">
        <v>2</v>
      </c>
      <c r="AD56">
        <v>4</v>
      </c>
      <c r="AE56">
        <v>2</v>
      </c>
      <c r="AF56">
        <v>5</v>
      </c>
      <c r="AG56">
        <v>1</v>
      </c>
      <c r="AH56">
        <v>2</v>
      </c>
      <c r="AI56">
        <v>3</v>
      </c>
      <c r="AJ56">
        <v>3</v>
      </c>
      <c r="AK56">
        <v>2</v>
      </c>
      <c r="AL56">
        <v>5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7</v>
      </c>
      <c r="AV56">
        <v>1</v>
      </c>
      <c r="AW56">
        <v>3</v>
      </c>
      <c r="AX56">
        <v>1</v>
      </c>
      <c r="AY56">
        <v>1</v>
      </c>
      <c r="AZ56">
        <v>1</v>
      </c>
      <c r="BA56">
        <v>1</v>
      </c>
      <c r="BB56">
        <v>1</v>
      </c>
      <c r="BC56">
        <f>SUM(K56,N56,T56,X56,Z56,AB56,AD56,AF56,AI56,AL56)</f>
        <v>44</v>
      </c>
      <c r="BD56">
        <f>SUM(I56,L56,P56,R56,W56,Y56,AA56,AC56,AH56,AK56)</f>
        <v>18</v>
      </c>
      <c r="BE56">
        <f>SUM(J56,M56,O56,Q56,S56,U56,V56,AE56,AG56,AJ56)</f>
        <v>25</v>
      </c>
      <c r="BF56">
        <f>AVERAGEA(AM56:AT56)</f>
        <v>1</v>
      </c>
      <c r="BG56">
        <f>AVERAGEA(AU56:BB56)</f>
        <v>2</v>
      </c>
    </row>
    <row r="57" spans="1:61" x14ac:dyDescent="0.2">
      <c r="A57" t="s">
        <v>59</v>
      </c>
      <c r="B57" t="s">
        <v>73</v>
      </c>
      <c r="C57" t="s">
        <v>74</v>
      </c>
      <c r="D57">
        <v>1</v>
      </c>
      <c r="E57">
        <v>48</v>
      </c>
      <c r="F57">
        <v>3</v>
      </c>
      <c r="G57" t="s">
        <v>75</v>
      </c>
      <c r="H57" s="1">
        <v>0</v>
      </c>
      <c r="I57">
        <v>1</v>
      </c>
      <c r="J57">
        <v>3</v>
      </c>
      <c r="K57">
        <v>4</v>
      </c>
      <c r="L57">
        <v>2</v>
      </c>
      <c r="M57">
        <v>5</v>
      </c>
      <c r="N57">
        <v>3</v>
      </c>
      <c r="O57">
        <v>5</v>
      </c>
      <c r="P57">
        <v>2</v>
      </c>
      <c r="Q57">
        <v>2</v>
      </c>
      <c r="R57">
        <v>5</v>
      </c>
      <c r="S57">
        <v>3</v>
      </c>
      <c r="T57">
        <v>4</v>
      </c>
      <c r="U57">
        <v>2</v>
      </c>
      <c r="V57">
        <v>2</v>
      </c>
      <c r="W57">
        <v>1</v>
      </c>
      <c r="X57">
        <v>3</v>
      </c>
      <c r="Y57">
        <v>2</v>
      </c>
      <c r="Z57">
        <v>4</v>
      </c>
      <c r="AA57">
        <v>4</v>
      </c>
      <c r="AB57">
        <v>5</v>
      </c>
      <c r="AC57">
        <v>4</v>
      </c>
      <c r="AD57">
        <v>4</v>
      </c>
      <c r="AE57">
        <v>2</v>
      </c>
      <c r="AF57">
        <v>4</v>
      </c>
      <c r="AG57">
        <v>2</v>
      </c>
      <c r="AH57">
        <v>3</v>
      </c>
      <c r="AI57">
        <v>4</v>
      </c>
      <c r="AJ57">
        <v>2</v>
      </c>
      <c r="AK57">
        <v>2</v>
      </c>
      <c r="AL57">
        <v>4</v>
      </c>
      <c r="AM57">
        <v>5</v>
      </c>
      <c r="AN57">
        <v>2</v>
      </c>
      <c r="AO57">
        <v>5</v>
      </c>
      <c r="AP57">
        <v>3</v>
      </c>
      <c r="AQ57">
        <v>3</v>
      </c>
      <c r="AR57">
        <v>3</v>
      </c>
      <c r="AS57">
        <v>2</v>
      </c>
      <c r="AT57">
        <v>2</v>
      </c>
      <c r="AU57">
        <v>1</v>
      </c>
      <c r="AV57">
        <v>1</v>
      </c>
      <c r="AW57">
        <v>2</v>
      </c>
      <c r="AX57">
        <v>3</v>
      </c>
      <c r="AY57">
        <v>3</v>
      </c>
      <c r="AZ57">
        <v>2</v>
      </c>
      <c r="BA57">
        <v>1</v>
      </c>
      <c r="BB57">
        <v>2</v>
      </c>
      <c r="BC57">
        <f>SUM(K57,N57,T57,X57,Z57,AB57,AD57,AF57,AI57,AL57)</f>
        <v>39</v>
      </c>
      <c r="BD57">
        <f>SUM(I57,L57,P57,R57,W57,Y57,AA57,AC57,AH57,AK57)</f>
        <v>26</v>
      </c>
      <c r="BE57">
        <f>SUM(J57,M57,O57,Q57,S57,U57,V57,AE57,AG57,AJ57)</f>
        <v>28</v>
      </c>
      <c r="BF57">
        <f>AVERAGEA(AM57:AT57)</f>
        <v>3.125</v>
      </c>
      <c r="BG57">
        <f>AVERAGEA(AU57:BB57)</f>
        <v>1.875</v>
      </c>
    </row>
    <row r="58" spans="1:61" x14ac:dyDescent="0.2">
      <c r="A58" t="s">
        <v>195</v>
      </c>
      <c r="B58" t="s">
        <v>209</v>
      </c>
      <c r="C58" t="s">
        <v>210</v>
      </c>
      <c r="D58">
        <v>1</v>
      </c>
      <c r="E58">
        <v>52</v>
      </c>
      <c r="F58">
        <v>1</v>
      </c>
      <c r="G58" t="s">
        <v>211</v>
      </c>
      <c r="H58" s="1">
        <v>0</v>
      </c>
      <c r="I58">
        <v>1</v>
      </c>
      <c r="J58">
        <v>4</v>
      </c>
      <c r="K58">
        <v>5</v>
      </c>
      <c r="L58">
        <v>2</v>
      </c>
      <c r="M58">
        <v>3</v>
      </c>
      <c r="N58">
        <v>4</v>
      </c>
      <c r="O58">
        <v>3</v>
      </c>
      <c r="P58">
        <v>3</v>
      </c>
      <c r="Q58">
        <v>3</v>
      </c>
      <c r="R58">
        <v>2</v>
      </c>
      <c r="S58">
        <v>3</v>
      </c>
      <c r="T58">
        <v>3</v>
      </c>
      <c r="U58">
        <v>4</v>
      </c>
      <c r="V58">
        <v>3</v>
      </c>
      <c r="W58">
        <v>1</v>
      </c>
      <c r="X58">
        <v>4</v>
      </c>
      <c r="Y58">
        <v>1</v>
      </c>
      <c r="Z58">
        <v>5</v>
      </c>
      <c r="AA58">
        <v>3</v>
      </c>
      <c r="AB58">
        <v>3</v>
      </c>
      <c r="AC58">
        <v>3</v>
      </c>
      <c r="AD58">
        <v>4</v>
      </c>
      <c r="AE58">
        <v>4</v>
      </c>
      <c r="AF58">
        <v>5</v>
      </c>
      <c r="AG58">
        <v>3</v>
      </c>
      <c r="AH58">
        <v>4</v>
      </c>
      <c r="AI58">
        <v>4</v>
      </c>
      <c r="AJ58">
        <v>3</v>
      </c>
      <c r="AK58">
        <v>2</v>
      </c>
      <c r="AL58">
        <v>5</v>
      </c>
      <c r="AM58">
        <v>4</v>
      </c>
      <c r="AN58">
        <v>2</v>
      </c>
      <c r="AO58">
        <v>4</v>
      </c>
      <c r="AP58">
        <v>4</v>
      </c>
      <c r="AQ58">
        <v>4</v>
      </c>
      <c r="AR58">
        <v>3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2</v>
      </c>
      <c r="AY58">
        <v>2</v>
      </c>
      <c r="AZ58">
        <v>1</v>
      </c>
      <c r="BA58">
        <v>2</v>
      </c>
      <c r="BB58">
        <v>2</v>
      </c>
      <c r="BC58">
        <f>SUM(K58,N58,T58,X58,Z58,AB58,AD58,AF58,AI58,AL58)</f>
        <v>42</v>
      </c>
      <c r="BD58">
        <f>SUM(I58,L58,P58,R58,W58,Y58,AA58,AC58,AH58,AK58)</f>
        <v>22</v>
      </c>
      <c r="BE58">
        <f>SUM(J58,M58,O58,Q58,S58,U58,V58,AE58,AG58,AJ58)</f>
        <v>33</v>
      </c>
      <c r="BF58">
        <f>AVERAGEA(AM58:AT58)</f>
        <v>3.125</v>
      </c>
      <c r="BG58">
        <f>AVERAGEA(AU58:BB58)</f>
        <v>1.875</v>
      </c>
    </row>
    <row r="59" spans="1:61" x14ac:dyDescent="0.2">
      <c r="A59" t="s">
        <v>150</v>
      </c>
      <c r="B59" t="s">
        <v>151</v>
      </c>
      <c r="C59" t="s">
        <v>152</v>
      </c>
      <c r="D59">
        <v>1</v>
      </c>
      <c r="E59">
        <v>46</v>
      </c>
      <c r="F59">
        <v>1</v>
      </c>
      <c r="G59" t="s">
        <v>153</v>
      </c>
      <c r="H59" s="1">
        <v>0</v>
      </c>
      <c r="I59">
        <v>2</v>
      </c>
      <c r="J59">
        <v>4</v>
      </c>
      <c r="K59">
        <v>4</v>
      </c>
      <c r="L59">
        <v>2</v>
      </c>
      <c r="M59">
        <v>2</v>
      </c>
      <c r="N59">
        <v>3</v>
      </c>
      <c r="O59">
        <v>1</v>
      </c>
      <c r="P59">
        <v>1</v>
      </c>
      <c r="Q59">
        <v>2</v>
      </c>
      <c r="R59">
        <v>1</v>
      </c>
      <c r="S59">
        <v>2</v>
      </c>
      <c r="T59">
        <v>5</v>
      </c>
      <c r="U59">
        <v>1</v>
      </c>
      <c r="V59">
        <v>2</v>
      </c>
      <c r="W59">
        <v>1</v>
      </c>
      <c r="X59">
        <v>5</v>
      </c>
      <c r="Y59">
        <v>2</v>
      </c>
      <c r="Z59">
        <v>5</v>
      </c>
      <c r="AA59">
        <v>3</v>
      </c>
      <c r="AB59">
        <v>4</v>
      </c>
      <c r="AC59">
        <v>3</v>
      </c>
      <c r="AD59">
        <v>5</v>
      </c>
      <c r="AE59">
        <v>4</v>
      </c>
      <c r="AF59">
        <v>5</v>
      </c>
      <c r="AG59">
        <v>2</v>
      </c>
      <c r="AH59">
        <v>3</v>
      </c>
      <c r="AI59">
        <v>4</v>
      </c>
      <c r="AJ59">
        <v>3</v>
      </c>
      <c r="AK59">
        <v>2</v>
      </c>
      <c r="AL59">
        <v>5</v>
      </c>
      <c r="AM59">
        <v>2</v>
      </c>
      <c r="AN59">
        <v>1</v>
      </c>
      <c r="AO59">
        <v>4</v>
      </c>
      <c r="AP59">
        <v>2</v>
      </c>
      <c r="AQ59">
        <v>1</v>
      </c>
      <c r="AR59">
        <v>1</v>
      </c>
      <c r="AS59">
        <v>1</v>
      </c>
      <c r="AT59">
        <v>1</v>
      </c>
      <c r="AU59">
        <v>3</v>
      </c>
      <c r="AV59">
        <v>1</v>
      </c>
      <c r="AW59">
        <v>2</v>
      </c>
      <c r="AX59">
        <v>1</v>
      </c>
      <c r="AY59">
        <v>1</v>
      </c>
      <c r="AZ59">
        <v>1</v>
      </c>
      <c r="BA59">
        <v>3</v>
      </c>
      <c r="BB59">
        <v>3</v>
      </c>
      <c r="BC59">
        <f>SUM(K59,N59,T59,X59,Z59,AB59,AD59,AF59,AI59,AL59)</f>
        <v>45</v>
      </c>
      <c r="BD59">
        <f>SUM(I59,L59,P59,R59,W59,Y59,AA59,AC59,AH59,AK59)</f>
        <v>20</v>
      </c>
      <c r="BE59">
        <f>SUM(J59,M59,O59,Q59,S59,U59,V59,AE59,AG59,AJ59)</f>
        <v>23</v>
      </c>
      <c r="BF59">
        <f>AVERAGEA(AM59:AT59)</f>
        <v>1.625</v>
      </c>
      <c r="BG59">
        <f>AVERAGEA(AU59:BB59)</f>
        <v>1.875</v>
      </c>
    </row>
    <row r="60" spans="1:61" x14ac:dyDescent="0.2">
      <c r="A60" t="s">
        <v>234</v>
      </c>
      <c r="B60" t="s">
        <v>235</v>
      </c>
      <c r="C60" t="s">
        <v>236</v>
      </c>
      <c r="D60">
        <v>1</v>
      </c>
      <c r="E60">
        <v>60</v>
      </c>
      <c r="F60">
        <v>3</v>
      </c>
      <c r="G60" t="s">
        <v>237</v>
      </c>
      <c r="H60" s="1">
        <v>1</v>
      </c>
      <c r="I60">
        <v>2</v>
      </c>
      <c r="J60">
        <v>4</v>
      </c>
      <c r="K60">
        <v>5</v>
      </c>
      <c r="L60">
        <v>2</v>
      </c>
      <c r="M60">
        <v>2</v>
      </c>
      <c r="N60">
        <v>4</v>
      </c>
      <c r="O60">
        <v>4</v>
      </c>
      <c r="P60">
        <v>3</v>
      </c>
      <c r="Q60">
        <v>3</v>
      </c>
      <c r="R60">
        <v>2</v>
      </c>
      <c r="S60">
        <v>3</v>
      </c>
      <c r="T60">
        <v>4</v>
      </c>
      <c r="U60">
        <v>3</v>
      </c>
      <c r="V60">
        <v>3</v>
      </c>
      <c r="W60">
        <v>1</v>
      </c>
      <c r="X60">
        <v>4</v>
      </c>
      <c r="Y60">
        <v>1</v>
      </c>
      <c r="Z60">
        <v>4</v>
      </c>
      <c r="AA60">
        <v>3</v>
      </c>
      <c r="AB60">
        <v>4</v>
      </c>
      <c r="AC60">
        <v>2</v>
      </c>
      <c r="AD60">
        <v>4</v>
      </c>
      <c r="AE60">
        <v>3</v>
      </c>
      <c r="AF60">
        <v>5</v>
      </c>
      <c r="AG60">
        <v>1</v>
      </c>
      <c r="AH60">
        <v>3</v>
      </c>
      <c r="AI60">
        <v>4</v>
      </c>
      <c r="AJ60">
        <v>3</v>
      </c>
      <c r="AK60">
        <v>2</v>
      </c>
      <c r="AL60">
        <v>5</v>
      </c>
      <c r="AM60">
        <v>2</v>
      </c>
      <c r="AN60">
        <v>1</v>
      </c>
      <c r="AO60">
        <v>2</v>
      </c>
      <c r="AP60">
        <v>2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2</v>
      </c>
      <c r="AW60">
        <v>2</v>
      </c>
      <c r="AX60">
        <v>2</v>
      </c>
      <c r="AY60">
        <v>2</v>
      </c>
      <c r="AZ60">
        <v>2</v>
      </c>
      <c r="BA60">
        <v>2</v>
      </c>
      <c r="BB60">
        <v>2</v>
      </c>
      <c r="BC60">
        <f>SUM(K60,N60,T60,X60,Z60,AB60,AD60,AF60,AI60,AL60)</f>
        <v>43</v>
      </c>
      <c r="BD60">
        <f>SUM(I60,L60,P60,R60,W60,Y60,AA60,AC60,AH60,AK60)</f>
        <v>21</v>
      </c>
      <c r="BE60">
        <f>SUM(J60,M60,O60,Q60,S60,U60,V60,AE60,AG60,AJ60)</f>
        <v>29</v>
      </c>
      <c r="BF60">
        <f>AVERAGEA(AM60:AT60)</f>
        <v>1.375</v>
      </c>
      <c r="BG60">
        <f>AVERAGEA(AU60:BB60)</f>
        <v>1.875</v>
      </c>
    </row>
    <row r="61" spans="1:61" x14ac:dyDescent="0.2">
      <c r="A61" t="s">
        <v>150</v>
      </c>
      <c r="B61" t="s">
        <v>169</v>
      </c>
      <c r="C61" t="s">
        <v>170</v>
      </c>
      <c r="D61">
        <v>1</v>
      </c>
      <c r="E61">
        <v>55</v>
      </c>
      <c r="F61">
        <v>13</v>
      </c>
      <c r="G61">
        <v>8</v>
      </c>
      <c r="H61" s="1">
        <v>0</v>
      </c>
      <c r="I61">
        <v>1</v>
      </c>
      <c r="J61">
        <v>5</v>
      </c>
      <c r="K61">
        <v>5</v>
      </c>
      <c r="L61">
        <v>1</v>
      </c>
      <c r="M61">
        <v>1</v>
      </c>
      <c r="N61">
        <v>5</v>
      </c>
      <c r="O61">
        <v>1</v>
      </c>
      <c r="P61">
        <v>2</v>
      </c>
      <c r="Q61">
        <v>3</v>
      </c>
      <c r="R61">
        <v>5</v>
      </c>
      <c r="S61">
        <v>3</v>
      </c>
      <c r="T61">
        <v>5</v>
      </c>
      <c r="U61">
        <v>1</v>
      </c>
      <c r="V61">
        <v>3</v>
      </c>
      <c r="W61">
        <v>1</v>
      </c>
      <c r="X61">
        <v>5</v>
      </c>
      <c r="Y61">
        <v>1</v>
      </c>
      <c r="Z61">
        <v>5</v>
      </c>
      <c r="AA61">
        <v>1</v>
      </c>
      <c r="AB61">
        <v>5</v>
      </c>
      <c r="AC61">
        <v>1</v>
      </c>
      <c r="AD61">
        <v>5</v>
      </c>
      <c r="AE61">
        <v>1</v>
      </c>
      <c r="AF61">
        <v>5</v>
      </c>
      <c r="AG61">
        <v>2</v>
      </c>
      <c r="AH61">
        <v>4</v>
      </c>
      <c r="AI61">
        <v>5</v>
      </c>
      <c r="AJ61">
        <v>1</v>
      </c>
      <c r="AK61">
        <v>1</v>
      </c>
      <c r="AL61">
        <v>5</v>
      </c>
      <c r="AM61">
        <v>1</v>
      </c>
      <c r="AN61">
        <v>1</v>
      </c>
      <c r="AO61">
        <v>2</v>
      </c>
      <c r="AP61">
        <v>1</v>
      </c>
      <c r="AQ61">
        <v>1</v>
      </c>
      <c r="AR61">
        <v>2</v>
      </c>
      <c r="AS61">
        <v>1</v>
      </c>
      <c r="AT61">
        <v>1</v>
      </c>
      <c r="AU61">
        <v>2</v>
      </c>
      <c r="AV61">
        <v>1</v>
      </c>
      <c r="AW61">
        <v>1</v>
      </c>
      <c r="AX61">
        <v>2</v>
      </c>
      <c r="AY61">
        <v>2</v>
      </c>
      <c r="AZ61">
        <v>2</v>
      </c>
      <c r="BA61">
        <v>2</v>
      </c>
      <c r="BB61">
        <v>2</v>
      </c>
      <c r="BC61">
        <f>SUM(K61,N61,T61,X61,Z61,AB61,AD61,AF61,AI61,AL61)</f>
        <v>50</v>
      </c>
      <c r="BD61">
        <f>SUM(I61,L61,P61,R61,W61,Y61,AA61,AC61,AH61,AK61)</f>
        <v>18</v>
      </c>
      <c r="BE61">
        <f>SUM(J61,M61,O61,Q61,S61,U61,V61,AE61,AG61,AJ61)</f>
        <v>21</v>
      </c>
      <c r="BF61">
        <f>AVERAGEA(AM61:AT61)</f>
        <v>1.25</v>
      </c>
      <c r="BG61">
        <f>AVERAGEA(AU61:BB61)</f>
        <v>1.75</v>
      </c>
    </row>
    <row r="62" spans="1:61" x14ac:dyDescent="0.2">
      <c r="A62" t="s">
        <v>37</v>
      </c>
      <c r="B62" t="s">
        <v>54</v>
      </c>
      <c r="C62" t="s">
        <v>55</v>
      </c>
      <c r="D62">
        <v>1</v>
      </c>
      <c r="E62">
        <v>50</v>
      </c>
      <c r="F62">
        <v>1</v>
      </c>
      <c r="G62">
        <v>5</v>
      </c>
      <c r="H62" s="1">
        <v>0</v>
      </c>
      <c r="I62">
        <v>2</v>
      </c>
      <c r="J62">
        <v>4</v>
      </c>
      <c r="K62">
        <v>3</v>
      </c>
      <c r="L62">
        <v>4</v>
      </c>
      <c r="M62">
        <v>1</v>
      </c>
      <c r="N62">
        <v>3</v>
      </c>
      <c r="O62">
        <v>2</v>
      </c>
      <c r="P62">
        <v>1</v>
      </c>
      <c r="Q62">
        <v>1</v>
      </c>
      <c r="R62">
        <v>1</v>
      </c>
      <c r="S62">
        <v>2</v>
      </c>
      <c r="T62">
        <v>4</v>
      </c>
      <c r="U62">
        <v>1</v>
      </c>
      <c r="V62">
        <v>1</v>
      </c>
      <c r="W62">
        <v>3</v>
      </c>
      <c r="X62">
        <v>3</v>
      </c>
      <c r="Y62">
        <v>1</v>
      </c>
      <c r="Z62">
        <v>5</v>
      </c>
      <c r="AA62">
        <v>3</v>
      </c>
      <c r="AB62">
        <v>4</v>
      </c>
      <c r="AC62">
        <v>3</v>
      </c>
      <c r="AD62">
        <v>4</v>
      </c>
      <c r="AE62">
        <v>1</v>
      </c>
      <c r="AF62">
        <v>3</v>
      </c>
      <c r="AG62">
        <v>1</v>
      </c>
      <c r="AH62">
        <v>2</v>
      </c>
      <c r="AI62">
        <v>4</v>
      </c>
      <c r="AJ62">
        <v>3</v>
      </c>
      <c r="AK62">
        <v>3</v>
      </c>
      <c r="AL62">
        <v>4</v>
      </c>
      <c r="AM62">
        <v>1</v>
      </c>
      <c r="AN62">
        <v>1</v>
      </c>
      <c r="AO62">
        <v>1</v>
      </c>
      <c r="AP62">
        <v>2</v>
      </c>
      <c r="AQ62">
        <v>1</v>
      </c>
      <c r="AR62">
        <v>1</v>
      </c>
      <c r="AS62">
        <v>1</v>
      </c>
      <c r="AT62">
        <v>1</v>
      </c>
      <c r="AU62">
        <v>3</v>
      </c>
      <c r="AV62">
        <v>2</v>
      </c>
      <c r="AW62">
        <v>2</v>
      </c>
      <c r="AX62">
        <v>1</v>
      </c>
      <c r="AY62">
        <v>1</v>
      </c>
      <c r="AZ62">
        <v>1</v>
      </c>
      <c r="BA62">
        <v>2</v>
      </c>
      <c r="BB62">
        <v>2</v>
      </c>
      <c r="BC62">
        <f>SUM(K62,N62,T62,X62,Z62,AB62,AD62,AF62,AI62,AL62)</f>
        <v>37</v>
      </c>
      <c r="BD62">
        <f>SUM(I62,L62,P62,R62,W62,Y62,AA62,AC62,AH62,AK62)</f>
        <v>23</v>
      </c>
      <c r="BE62">
        <f>SUM(J62,M62,O62,Q62,S62,U62,V62,AE62,AG62,AJ62)</f>
        <v>17</v>
      </c>
      <c r="BF62">
        <f>AVERAGEA(AM62:AT62)</f>
        <v>1.125</v>
      </c>
      <c r="BG62">
        <f>AVERAGEA(AU62:BB62)</f>
        <v>1.75</v>
      </c>
    </row>
    <row r="63" spans="1:61" x14ac:dyDescent="0.2">
      <c r="A63" t="s">
        <v>112</v>
      </c>
      <c r="B63" t="s">
        <v>119</v>
      </c>
      <c r="C63" t="s">
        <v>120</v>
      </c>
      <c r="D63">
        <v>0</v>
      </c>
      <c r="E63">
        <v>49</v>
      </c>
      <c r="F63">
        <v>1</v>
      </c>
      <c r="G63">
        <v>6</v>
      </c>
      <c r="H63" s="1">
        <v>0</v>
      </c>
      <c r="I63">
        <v>2</v>
      </c>
      <c r="J63">
        <v>3</v>
      </c>
      <c r="K63">
        <v>4</v>
      </c>
      <c r="L63">
        <v>3</v>
      </c>
      <c r="M63">
        <v>2</v>
      </c>
      <c r="N63">
        <v>3</v>
      </c>
      <c r="O63">
        <v>3</v>
      </c>
      <c r="P63">
        <v>1</v>
      </c>
      <c r="Q63">
        <v>3</v>
      </c>
      <c r="R63">
        <v>1</v>
      </c>
      <c r="S63">
        <v>2</v>
      </c>
      <c r="T63">
        <v>4</v>
      </c>
      <c r="U63">
        <v>2</v>
      </c>
      <c r="V63">
        <v>2</v>
      </c>
      <c r="W63">
        <v>2</v>
      </c>
      <c r="X63">
        <v>4</v>
      </c>
      <c r="Y63">
        <v>2</v>
      </c>
      <c r="Z63">
        <v>4</v>
      </c>
      <c r="AA63">
        <v>1</v>
      </c>
      <c r="AB63">
        <v>4</v>
      </c>
      <c r="AC63">
        <v>1</v>
      </c>
      <c r="AD63">
        <v>4</v>
      </c>
      <c r="AE63">
        <v>2</v>
      </c>
      <c r="AF63">
        <v>4</v>
      </c>
      <c r="AG63">
        <v>1</v>
      </c>
      <c r="AH63">
        <v>1</v>
      </c>
      <c r="AI63">
        <v>4</v>
      </c>
      <c r="AJ63">
        <v>1</v>
      </c>
      <c r="AK63">
        <v>2</v>
      </c>
      <c r="AL63">
        <v>4</v>
      </c>
      <c r="AM63">
        <v>1</v>
      </c>
      <c r="AN63">
        <v>1</v>
      </c>
      <c r="AO63">
        <v>7</v>
      </c>
      <c r="AP63">
        <v>3</v>
      </c>
      <c r="AQ63">
        <v>1</v>
      </c>
      <c r="AR63">
        <v>3</v>
      </c>
      <c r="AS63">
        <v>1</v>
      </c>
      <c r="AT63">
        <v>1</v>
      </c>
      <c r="AU63">
        <v>3</v>
      </c>
      <c r="AV63">
        <v>1</v>
      </c>
      <c r="AW63">
        <v>2</v>
      </c>
      <c r="AX63">
        <v>2</v>
      </c>
      <c r="AY63">
        <v>1</v>
      </c>
      <c r="AZ63">
        <v>1</v>
      </c>
      <c r="BA63">
        <v>1</v>
      </c>
      <c r="BB63">
        <v>2</v>
      </c>
      <c r="BC63">
        <f>SUM(K63,N63,T63,X63,Z63,AB63,AD63,AF63,AI63,AL63)</f>
        <v>39</v>
      </c>
      <c r="BD63">
        <f>SUM(I63,L63,P63,R63,W63,Y63,AA63,AC63,AH63,AK63)</f>
        <v>16</v>
      </c>
      <c r="BE63">
        <f>SUM(J63,M63,O63,Q63,S63,U63,V63,AE63,AG63,AJ63)</f>
        <v>21</v>
      </c>
      <c r="BF63">
        <f>AVERAGEA(AM63:AT63)</f>
        <v>2.25</v>
      </c>
      <c r="BG63">
        <f>AVERAGEA(AU63:BB63)</f>
        <v>1.625</v>
      </c>
    </row>
    <row r="64" spans="1:61" x14ac:dyDescent="0.2">
      <c r="A64" t="s">
        <v>132</v>
      </c>
      <c r="B64" t="s">
        <v>135</v>
      </c>
      <c r="C64" t="s">
        <v>136</v>
      </c>
      <c r="D64">
        <v>0</v>
      </c>
      <c r="E64">
        <v>50</v>
      </c>
      <c r="F64">
        <v>2</v>
      </c>
      <c r="G64" t="s">
        <v>27</v>
      </c>
      <c r="H64" s="1">
        <v>0</v>
      </c>
      <c r="I64">
        <v>1</v>
      </c>
      <c r="J64">
        <v>5</v>
      </c>
      <c r="K64">
        <v>5</v>
      </c>
      <c r="L64">
        <v>1</v>
      </c>
      <c r="M64">
        <v>1</v>
      </c>
      <c r="N64">
        <v>5</v>
      </c>
      <c r="O64">
        <v>3</v>
      </c>
      <c r="P64">
        <v>1</v>
      </c>
      <c r="Q64">
        <v>3</v>
      </c>
      <c r="R64">
        <v>4</v>
      </c>
      <c r="S64">
        <v>4</v>
      </c>
      <c r="T64">
        <v>5</v>
      </c>
      <c r="U64">
        <v>2</v>
      </c>
      <c r="V64">
        <v>1</v>
      </c>
      <c r="W64">
        <v>1</v>
      </c>
      <c r="X64">
        <v>5</v>
      </c>
      <c r="Y64">
        <v>1</v>
      </c>
      <c r="Z64">
        <v>4</v>
      </c>
      <c r="AA64">
        <v>5</v>
      </c>
      <c r="AB64">
        <v>4</v>
      </c>
      <c r="AC64">
        <v>4</v>
      </c>
      <c r="AD64">
        <v>5</v>
      </c>
      <c r="AE64">
        <v>1</v>
      </c>
      <c r="AF64">
        <v>5</v>
      </c>
      <c r="AG64">
        <v>1</v>
      </c>
      <c r="AH64">
        <v>2</v>
      </c>
      <c r="AI64">
        <v>4</v>
      </c>
      <c r="AJ64">
        <v>1</v>
      </c>
      <c r="AK64">
        <v>1</v>
      </c>
      <c r="AL64">
        <v>4</v>
      </c>
      <c r="AM64">
        <v>1</v>
      </c>
      <c r="AN64">
        <v>1</v>
      </c>
      <c r="AO64">
        <v>4</v>
      </c>
      <c r="AP64">
        <v>3</v>
      </c>
      <c r="AQ64">
        <v>1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4</v>
      </c>
      <c r="AX64">
        <v>1</v>
      </c>
      <c r="AY64">
        <v>2</v>
      </c>
      <c r="AZ64">
        <v>1</v>
      </c>
      <c r="BA64">
        <v>1</v>
      </c>
      <c r="BB64">
        <v>2</v>
      </c>
      <c r="BC64">
        <f>SUM(K64,N64,T64,X64,Z64,AB64,AD64,AF64,AI64,AL64)</f>
        <v>46</v>
      </c>
      <c r="BD64">
        <f>SUM(I64,L64,P64,R64,W64,Y64,AA64,AC64,AH64,AK64)</f>
        <v>21</v>
      </c>
      <c r="BE64">
        <f>SUM(J64,M64,O64,Q64,S64,U64,V64,AE64,AG64,AJ64)</f>
        <v>22</v>
      </c>
      <c r="BF64">
        <f>AVERAGEA(AM64:AT64)</f>
        <v>1.875</v>
      </c>
      <c r="BG64">
        <f>AVERAGEA(AU64:BB64)</f>
        <v>1.625</v>
      </c>
    </row>
    <row r="65" spans="1:68" x14ac:dyDescent="0.2">
      <c r="A65" t="s">
        <v>195</v>
      </c>
      <c r="B65" t="s">
        <v>214</v>
      </c>
      <c r="C65" t="s">
        <v>215</v>
      </c>
      <c r="D65">
        <v>1</v>
      </c>
      <c r="E65">
        <v>55</v>
      </c>
      <c r="F65">
        <v>1</v>
      </c>
      <c r="G65">
        <v>2</v>
      </c>
      <c r="H65" s="1">
        <v>0</v>
      </c>
      <c r="I65">
        <v>2</v>
      </c>
      <c r="J65">
        <v>4</v>
      </c>
      <c r="K65">
        <v>3</v>
      </c>
      <c r="L65">
        <v>3</v>
      </c>
      <c r="M65">
        <v>4</v>
      </c>
      <c r="N65">
        <v>3</v>
      </c>
      <c r="O65">
        <v>2</v>
      </c>
      <c r="P65">
        <v>1</v>
      </c>
      <c r="Q65">
        <v>2</v>
      </c>
      <c r="R65">
        <v>1</v>
      </c>
      <c r="S65">
        <v>3</v>
      </c>
      <c r="T65">
        <v>2</v>
      </c>
      <c r="U65">
        <v>1</v>
      </c>
      <c r="V65">
        <v>1</v>
      </c>
      <c r="W65">
        <v>3</v>
      </c>
      <c r="X65">
        <v>4</v>
      </c>
      <c r="Y65">
        <v>3</v>
      </c>
      <c r="Z65">
        <v>4</v>
      </c>
      <c r="AA65">
        <v>2</v>
      </c>
      <c r="AB65">
        <v>4</v>
      </c>
      <c r="AC65">
        <v>1</v>
      </c>
      <c r="AD65">
        <v>4</v>
      </c>
      <c r="AE65">
        <v>1</v>
      </c>
      <c r="AF65">
        <v>4</v>
      </c>
      <c r="AG65">
        <v>1</v>
      </c>
      <c r="AH65">
        <v>1</v>
      </c>
      <c r="AI65">
        <v>4</v>
      </c>
      <c r="AJ65">
        <v>1</v>
      </c>
      <c r="AK65">
        <v>2</v>
      </c>
      <c r="AL65">
        <v>4</v>
      </c>
      <c r="AM65">
        <v>1</v>
      </c>
      <c r="AN65">
        <v>1</v>
      </c>
      <c r="AO65">
        <v>3</v>
      </c>
      <c r="AP65">
        <v>1</v>
      </c>
      <c r="AQ65">
        <v>1</v>
      </c>
      <c r="AR65">
        <v>2</v>
      </c>
      <c r="AS65">
        <v>2</v>
      </c>
      <c r="AT65">
        <v>1</v>
      </c>
      <c r="AU65">
        <v>2</v>
      </c>
      <c r="AV65">
        <v>1</v>
      </c>
      <c r="AW65">
        <v>3</v>
      </c>
      <c r="AX65">
        <v>1</v>
      </c>
      <c r="AY65">
        <v>1</v>
      </c>
      <c r="AZ65">
        <v>1</v>
      </c>
      <c r="BA65">
        <v>2</v>
      </c>
      <c r="BB65">
        <v>2</v>
      </c>
      <c r="BC65">
        <f>SUM(K65,N65,T65,X65,Z65,AB65,AD65,AF65,AI65,AL65)</f>
        <v>36</v>
      </c>
      <c r="BD65">
        <f>SUM(I65,L65,P65,R65,W65,Y65,AA65,AC65,AH65,AK65)</f>
        <v>19</v>
      </c>
      <c r="BE65">
        <f>SUM(J65,M65,O65,Q65,S65,U65,V65,AE65,AG65,AJ65)</f>
        <v>20</v>
      </c>
      <c r="BF65">
        <f>AVERAGEA(AM65:AT65)</f>
        <v>1.5</v>
      </c>
      <c r="BG65">
        <f>AVERAGEA(AU65:BB65)</f>
        <v>1.625</v>
      </c>
    </row>
    <row r="66" spans="1:68" x14ac:dyDescent="0.2">
      <c r="A66" t="s">
        <v>142</v>
      </c>
      <c r="B66" t="s">
        <v>143</v>
      </c>
      <c r="C66" t="s">
        <v>144</v>
      </c>
      <c r="D66">
        <v>1</v>
      </c>
      <c r="E66">
        <v>59</v>
      </c>
      <c r="F66">
        <v>2</v>
      </c>
      <c r="G66">
        <v>15</v>
      </c>
      <c r="H66" s="1">
        <v>1</v>
      </c>
      <c r="I66">
        <v>2</v>
      </c>
      <c r="J66">
        <v>3</v>
      </c>
      <c r="K66">
        <v>3</v>
      </c>
      <c r="L66">
        <v>2</v>
      </c>
      <c r="M66">
        <v>2</v>
      </c>
      <c r="N66">
        <v>3</v>
      </c>
      <c r="O66">
        <v>3</v>
      </c>
      <c r="P66">
        <v>2</v>
      </c>
      <c r="Q66">
        <v>2</v>
      </c>
      <c r="R66">
        <v>1</v>
      </c>
      <c r="S66">
        <v>2</v>
      </c>
      <c r="T66">
        <v>4</v>
      </c>
      <c r="U66">
        <v>1</v>
      </c>
      <c r="V66">
        <v>2</v>
      </c>
      <c r="W66">
        <v>1</v>
      </c>
      <c r="X66">
        <v>3</v>
      </c>
      <c r="Y66">
        <v>2</v>
      </c>
      <c r="Z66">
        <v>4</v>
      </c>
      <c r="AA66">
        <v>2</v>
      </c>
      <c r="AB66">
        <v>4</v>
      </c>
      <c r="AC66">
        <v>1</v>
      </c>
      <c r="AD66">
        <v>4</v>
      </c>
      <c r="AE66">
        <v>3</v>
      </c>
      <c r="AF66">
        <v>4</v>
      </c>
      <c r="AG66">
        <v>2</v>
      </c>
      <c r="AH66">
        <v>2</v>
      </c>
      <c r="AI66">
        <v>4</v>
      </c>
      <c r="AJ66">
        <v>3</v>
      </c>
      <c r="AK66">
        <v>3</v>
      </c>
      <c r="AL66">
        <v>4</v>
      </c>
      <c r="AM66">
        <v>1</v>
      </c>
      <c r="AN66">
        <v>1</v>
      </c>
      <c r="AO66">
        <v>2</v>
      </c>
      <c r="AP66">
        <v>2</v>
      </c>
      <c r="AQ66">
        <v>2</v>
      </c>
      <c r="AR66">
        <v>2</v>
      </c>
      <c r="AS66">
        <v>1</v>
      </c>
      <c r="AT66">
        <v>1</v>
      </c>
      <c r="AU66">
        <v>2</v>
      </c>
      <c r="AV66">
        <v>1</v>
      </c>
      <c r="AW66">
        <v>3</v>
      </c>
      <c r="AX66">
        <v>2</v>
      </c>
      <c r="AY66">
        <v>1</v>
      </c>
      <c r="AZ66">
        <v>1</v>
      </c>
      <c r="BA66">
        <v>1</v>
      </c>
      <c r="BB66">
        <v>2</v>
      </c>
      <c r="BC66">
        <f>SUM(K66,N66,T66,X66,Z66,AB66,AD66,AF66,AI66,AL66)</f>
        <v>37</v>
      </c>
      <c r="BD66">
        <f>SUM(I66,L66,P66,R66,W66,Y66,AA66,AC66,AH66,AK66)</f>
        <v>18</v>
      </c>
      <c r="BE66">
        <f>SUM(J66,M66,O66,Q66,S66,U66,V66,AE66,AG66,AJ66)</f>
        <v>23</v>
      </c>
      <c r="BF66">
        <f>AVERAGEA(AM66:AT66)</f>
        <v>1.5</v>
      </c>
      <c r="BG66">
        <f>AVERAGEA(AU66:BB66)</f>
        <v>1.625</v>
      </c>
    </row>
    <row r="67" spans="1:68" x14ac:dyDescent="0.2">
      <c r="A67" t="s">
        <v>137</v>
      </c>
      <c r="B67" t="s">
        <v>138</v>
      </c>
      <c r="C67" t="s">
        <v>139</v>
      </c>
      <c r="D67">
        <v>1</v>
      </c>
      <c r="E67">
        <v>51</v>
      </c>
      <c r="F67">
        <v>8</v>
      </c>
      <c r="G67" t="s">
        <v>48</v>
      </c>
      <c r="H67" s="1">
        <v>1</v>
      </c>
      <c r="I67">
        <v>4</v>
      </c>
      <c r="J67">
        <v>5</v>
      </c>
      <c r="K67">
        <v>3</v>
      </c>
      <c r="L67">
        <v>2</v>
      </c>
      <c r="M67">
        <v>1</v>
      </c>
      <c r="N67">
        <v>2</v>
      </c>
      <c r="O67">
        <v>5</v>
      </c>
      <c r="P67">
        <v>4</v>
      </c>
      <c r="Q67">
        <v>5</v>
      </c>
      <c r="R67">
        <v>4</v>
      </c>
      <c r="S67">
        <v>3</v>
      </c>
      <c r="T67">
        <v>3</v>
      </c>
      <c r="U67">
        <v>3</v>
      </c>
      <c r="V67">
        <v>4</v>
      </c>
      <c r="W67">
        <v>2</v>
      </c>
      <c r="X67">
        <v>3</v>
      </c>
      <c r="Y67">
        <v>3</v>
      </c>
      <c r="Z67">
        <v>3</v>
      </c>
      <c r="AA67">
        <v>5</v>
      </c>
      <c r="AB67">
        <v>3</v>
      </c>
      <c r="AC67">
        <v>4</v>
      </c>
      <c r="AD67">
        <v>2</v>
      </c>
      <c r="AE67">
        <v>3</v>
      </c>
      <c r="AF67">
        <v>3</v>
      </c>
      <c r="AG67">
        <v>1</v>
      </c>
      <c r="AH67">
        <v>2</v>
      </c>
      <c r="AI67">
        <v>3</v>
      </c>
      <c r="AJ67">
        <v>1</v>
      </c>
      <c r="AK67">
        <v>2</v>
      </c>
      <c r="AL67">
        <v>3</v>
      </c>
      <c r="AM67">
        <v>5</v>
      </c>
      <c r="AN67">
        <v>1</v>
      </c>
      <c r="AO67">
        <v>3</v>
      </c>
      <c r="AP67">
        <v>5</v>
      </c>
      <c r="AQ67">
        <v>1</v>
      </c>
      <c r="AR67">
        <v>1</v>
      </c>
      <c r="AS67">
        <v>1</v>
      </c>
      <c r="AT67">
        <v>1</v>
      </c>
      <c r="AU67">
        <v>3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3</v>
      </c>
      <c r="BC67">
        <f>SUM(K67,N67,T67,X67,Z67,AB67,AD67,AF67,AI67,AL67)</f>
        <v>28</v>
      </c>
      <c r="BD67">
        <f>SUM(I67,L67,P67,R67,W67,Y67,AA67,AC67,AH67,AK67)</f>
        <v>32</v>
      </c>
      <c r="BE67">
        <f>SUM(J67,M67,O67,Q67,S67,U67,V67,AE67,AG67,AJ67)</f>
        <v>31</v>
      </c>
      <c r="BF67">
        <f>AVERAGEA(AM67:AT67)</f>
        <v>2.25</v>
      </c>
      <c r="BG67">
        <f>AVERAGEA(AU67:BB67)</f>
        <v>1.5</v>
      </c>
    </row>
    <row r="68" spans="1:68" x14ac:dyDescent="0.2">
      <c r="A68" t="s">
        <v>22</v>
      </c>
      <c r="B68" t="s">
        <v>28</v>
      </c>
      <c r="C68" t="s">
        <v>29</v>
      </c>
      <c r="D68">
        <v>1</v>
      </c>
      <c r="E68">
        <v>34</v>
      </c>
      <c r="F68">
        <v>2</v>
      </c>
      <c r="G68" t="s">
        <v>27</v>
      </c>
      <c r="H68" s="1">
        <v>0</v>
      </c>
      <c r="I68">
        <v>2</v>
      </c>
      <c r="J68">
        <v>4</v>
      </c>
      <c r="K68">
        <v>5</v>
      </c>
      <c r="L68">
        <v>2</v>
      </c>
      <c r="M68">
        <v>1</v>
      </c>
      <c r="N68">
        <v>3</v>
      </c>
      <c r="O68">
        <v>2</v>
      </c>
      <c r="P68">
        <v>1</v>
      </c>
      <c r="Q68">
        <v>2</v>
      </c>
      <c r="R68">
        <v>1</v>
      </c>
      <c r="S68">
        <v>1</v>
      </c>
      <c r="T68">
        <v>5</v>
      </c>
      <c r="U68">
        <v>2</v>
      </c>
      <c r="V68">
        <v>1</v>
      </c>
      <c r="W68">
        <v>5</v>
      </c>
      <c r="X68">
        <v>4</v>
      </c>
      <c r="Y68">
        <v>2</v>
      </c>
      <c r="Z68">
        <v>4</v>
      </c>
      <c r="AA68">
        <v>2</v>
      </c>
      <c r="AB68">
        <v>3</v>
      </c>
      <c r="AC68">
        <v>1</v>
      </c>
      <c r="AD68">
        <v>3</v>
      </c>
      <c r="AE68">
        <v>1</v>
      </c>
      <c r="AF68">
        <v>5</v>
      </c>
      <c r="AG68">
        <v>1</v>
      </c>
      <c r="AH68">
        <v>1</v>
      </c>
      <c r="AI68">
        <v>4</v>
      </c>
      <c r="AJ68">
        <v>1</v>
      </c>
      <c r="AK68">
        <v>2</v>
      </c>
      <c r="AL68">
        <v>5</v>
      </c>
      <c r="AM68">
        <v>2</v>
      </c>
      <c r="AN68">
        <v>2</v>
      </c>
      <c r="AO68">
        <v>2</v>
      </c>
      <c r="AP68">
        <v>1</v>
      </c>
      <c r="AQ68">
        <v>1</v>
      </c>
      <c r="AR68">
        <v>2</v>
      </c>
      <c r="AS68">
        <v>2</v>
      </c>
      <c r="AT68">
        <v>1</v>
      </c>
      <c r="AU68">
        <v>3</v>
      </c>
      <c r="AV68">
        <v>2</v>
      </c>
      <c r="AW68">
        <v>1</v>
      </c>
      <c r="AX68">
        <v>1</v>
      </c>
      <c r="AY68">
        <v>1</v>
      </c>
      <c r="AZ68">
        <v>1</v>
      </c>
      <c r="BA68">
        <v>2</v>
      </c>
      <c r="BB68">
        <v>1</v>
      </c>
      <c r="BC68">
        <f>SUM(K68,N68,T68,X68,Z68,AB68,AD68,AF68,AI68,AL68)</f>
        <v>41</v>
      </c>
      <c r="BD68">
        <f>SUM(I68,L68,P68,R68,W68,Y68,AA68,AC68,AH68,AK68)</f>
        <v>19</v>
      </c>
      <c r="BE68">
        <f>SUM(J68,M68,O68,Q68,S68,U68,V68,AE68,AG68,AJ68)</f>
        <v>16</v>
      </c>
      <c r="BF68">
        <f>AVERAGEA(AM68:AT68)</f>
        <v>1.625</v>
      </c>
      <c r="BG68">
        <f>AVERAGEA(AU68:BB68)</f>
        <v>1.5</v>
      </c>
    </row>
    <row r="69" spans="1:68" x14ac:dyDescent="0.2">
      <c r="A69" t="s">
        <v>37</v>
      </c>
      <c r="B69" t="s">
        <v>38</v>
      </c>
      <c r="C69" t="s">
        <v>39</v>
      </c>
      <c r="D69">
        <v>1</v>
      </c>
      <c r="E69">
        <v>57</v>
      </c>
      <c r="F69">
        <v>1</v>
      </c>
      <c r="G69" t="s">
        <v>40</v>
      </c>
      <c r="H69" s="1">
        <v>0</v>
      </c>
      <c r="I69">
        <v>2</v>
      </c>
      <c r="J69">
        <v>4</v>
      </c>
      <c r="K69">
        <v>5</v>
      </c>
      <c r="L69">
        <v>2</v>
      </c>
      <c r="M69">
        <v>2</v>
      </c>
      <c r="N69">
        <v>3</v>
      </c>
      <c r="O69">
        <v>3</v>
      </c>
      <c r="P69">
        <v>3</v>
      </c>
      <c r="Q69">
        <v>3</v>
      </c>
      <c r="R69">
        <v>3</v>
      </c>
      <c r="S69">
        <v>2</v>
      </c>
      <c r="T69">
        <v>4</v>
      </c>
      <c r="U69">
        <v>2</v>
      </c>
      <c r="V69">
        <v>2</v>
      </c>
      <c r="W69">
        <v>1</v>
      </c>
      <c r="X69">
        <v>3</v>
      </c>
      <c r="Y69">
        <v>2</v>
      </c>
      <c r="Z69">
        <v>4</v>
      </c>
      <c r="AA69">
        <v>3</v>
      </c>
      <c r="AB69">
        <v>4</v>
      </c>
      <c r="AC69">
        <v>2</v>
      </c>
      <c r="AD69">
        <v>3</v>
      </c>
      <c r="AE69">
        <v>1</v>
      </c>
      <c r="AF69">
        <v>5</v>
      </c>
      <c r="AG69">
        <v>2</v>
      </c>
      <c r="AH69">
        <v>3</v>
      </c>
      <c r="AI69">
        <v>3</v>
      </c>
      <c r="AJ69">
        <v>3</v>
      </c>
      <c r="AK69">
        <v>2</v>
      </c>
      <c r="AL69">
        <v>4</v>
      </c>
      <c r="AM69">
        <v>1</v>
      </c>
      <c r="AN69">
        <v>1</v>
      </c>
      <c r="AO69">
        <v>5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2</v>
      </c>
      <c r="AW69">
        <v>2</v>
      </c>
      <c r="AX69">
        <v>2</v>
      </c>
      <c r="AY69">
        <v>1</v>
      </c>
      <c r="AZ69">
        <v>1</v>
      </c>
      <c r="BA69">
        <v>2</v>
      </c>
      <c r="BB69">
        <v>1</v>
      </c>
      <c r="BC69">
        <f>SUM(K69,N69,T69,X69,Z69,AB69,AD69,AF69,AI69,AL69)</f>
        <v>38</v>
      </c>
      <c r="BD69">
        <f>SUM(I69,L69,P69,R69,W69,Y69,AA69,AC69,AH69,AK69)</f>
        <v>23</v>
      </c>
      <c r="BE69">
        <f>SUM(J69,M69,O69,Q69,S69,U69,V69,AE69,AG69,AJ69)</f>
        <v>24</v>
      </c>
      <c r="BF69">
        <f>AVERAGEA(AM69:AT69)</f>
        <v>1.5</v>
      </c>
      <c r="BG69">
        <f>AVERAGEA(AU69:BB69)</f>
        <v>1.5</v>
      </c>
    </row>
    <row r="70" spans="1:68" x14ac:dyDescent="0.2">
      <c r="A70" t="s">
        <v>59</v>
      </c>
      <c r="B70" t="s">
        <v>90</v>
      </c>
      <c r="C70" t="s">
        <v>91</v>
      </c>
      <c r="D70">
        <v>1</v>
      </c>
      <c r="E70">
        <v>48</v>
      </c>
      <c r="F70">
        <v>4</v>
      </c>
      <c r="G70" t="s">
        <v>92</v>
      </c>
      <c r="H70" s="1">
        <v>0</v>
      </c>
      <c r="I70">
        <v>2</v>
      </c>
      <c r="J70">
        <v>4</v>
      </c>
      <c r="K70">
        <v>3</v>
      </c>
      <c r="L70">
        <v>3</v>
      </c>
      <c r="M70">
        <v>2</v>
      </c>
      <c r="N70">
        <v>3</v>
      </c>
      <c r="O70">
        <v>2</v>
      </c>
      <c r="P70">
        <v>3</v>
      </c>
      <c r="Q70">
        <v>4</v>
      </c>
      <c r="R70">
        <v>3</v>
      </c>
      <c r="S70">
        <v>4</v>
      </c>
      <c r="T70">
        <v>4</v>
      </c>
      <c r="U70">
        <v>3</v>
      </c>
      <c r="V70">
        <v>4</v>
      </c>
      <c r="W70">
        <v>1</v>
      </c>
      <c r="X70">
        <v>5</v>
      </c>
      <c r="Y70">
        <v>5</v>
      </c>
      <c r="Z70">
        <v>2</v>
      </c>
      <c r="AA70">
        <v>4</v>
      </c>
      <c r="AB70">
        <v>4</v>
      </c>
      <c r="AC70">
        <v>5</v>
      </c>
      <c r="AD70">
        <v>5</v>
      </c>
      <c r="AE70">
        <v>2</v>
      </c>
      <c r="AF70">
        <v>4</v>
      </c>
      <c r="AG70">
        <v>1</v>
      </c>
      <c r="AH70">
        <v>3</v>
      </c>
      <c r="AI70">
        <v>5</v>
      </c>
      <c r="AJ70">
        <v>2</v>
      </c>
      <c r="AK70">
        <v>2</v>
      </c>
      <c r="AL70">
        <v>1</v>
      </c>
      <c r="AM70">
        <v>1</v>
      </c>
      <c r="AN70">
        <v>1</v>
      </c>
      <c r="AO70">
        <v>5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2</v>
      </c>
      <c r="AW70">
        <v>2</v>
      </c>
      <c r="AX70">
        <v>1</v>
      </c>
      <c r="AY70">
        <v>1</v>
      </c>
      <c r="AZ70">
        <v>1</v>
      </c>
      <c r="BA70">
        <v>2</v>
      </c>
      <c r="BB70">
        <v>1</v>
      </c>
      <c r="BC70">
        <f>SUM(K70,N70,T70,X70,Z70,AB70,AD70,AF70,AI70,AL70)</f>
        <v>36</v>
      </c>
      <c r="BD70">
        <f>SUM(I70,L70,P70,R70,W70,Y70,AA70,AC70,AH70,AK70)</f>
        <v>31</v>
      </c>
      <c r="BE70">
        <f>SUM(J70,M70,O70,Q70,S70,U70,V70,AE70,AG70,AJ70)</f>
        <v>28</v>
      </c>
      <c r="BF70">
        <f>AVERAGEA(AM70:AT70)</f>
        <v>1.5</v>
      </c>
      <c r="BG70">
        <f>AVERAGEA(AU70:BB70)</f>
        <v>1.375</v>
      </c>
      <c r="BN70" s="3"/>
      <c r="BO70" s="3"/>
      <c r="BP70" s="3"/>
    </row>
    <row r="71" spans="1:68" x14ac:dyDescent="0.2">
      <c r="A71" t="s">
        <v>132</v>
      </c>
      <c r="B71" t="s">
        <v>133</v>
      </c>
      <c r="C71" t="s">
        <v>134</v>
      </c>
      <c r="D71">
        <v>1</v>
      </c>
      <c r="E71">
        <v>50</v>
      </c>
      <c r="F71">
        <v>2</v>
      </c>
      <c r="G71" t="s">
        <v>95</v>
      </c>
      <c r="H71" s="1">
        <v>0</v>
      </c>
      <c r="I71">
        <v>2</v>
      </c>
      <c r="J71">
        <v>4</v>
      </c>
      <c r="K71">
        <v>5</v>
      </c>
      <c r="L71">
        <v>2</v>
      </c>
      <c r="M71">
        <v>3</v>
      </c>
      <c r="N71">
        <v>4</v>
      </c>
      <c r="O71">
        <v>5</v>
      </c>
      <c r="P71">
        <v>2</v>
      </c>
      <c r="Q71">
        <v>4</v>
      </c>
      <c r="R71">
        <v>3</v>
      </c>
      <c r="S71">
        <v>3</v>
      </c>
      <c r="T71">
        <v>4</v>
      </c>
      <c r="U71">
        <v>3</v>
      </c>
      <c r="V71">
        <v>3</v>
      </c>
      <c r="W71">
        <v>1</v>
      </c>
      <c r="X71">
        <v>4</v>
      </c>
      <c r="Y71">
        <v>2</v>
      </c>
      <c r="Z71">
        <v>4</v>
      </c>
      <c r="AA71">
        <v>3</v>
      </c>
      <c r="AB71">
        <v>4</v>
      </c>
      <c r="AC71">
        <v>3</v>
      </c>
      <c r="AD71">
        <v>4</v>
      </c>
      <c r="AE71">
        <v>3</v>
      </c>
      <c r="AF71">
        <v>4</v>
      </c>
      <c r="AG71">
        <v>2</v>
      </c>
      <c r="AH71">
        <v>2</v>
      </c>
      <c r="AI71">
        <v>3</v>
      </c>
      <c r="AJ71">
        <v>2</v>
      </c>
      <c r="AK71">
        <v>2</v>
      </c>
      <c r="AL71">
        <v>3</v>
      </c>
      <c r="AM71">
        <v>1</v>
      </c>
      <c r="AN71">
        <v>1</v>
      </c>
      <c r="AO71">
        <v>2</v>
      </c>
      <c r="AP71">
        <v>2</v>
      </c>
      <c r="AQ71">
        <v>1</v>
      </c>
      <c r="AR71">
        <v>2</v>
      </c>
      <c r="AS71">
        <v>2</v>
      </c>
      <c r="AT71">
        <v>1</v>
      </c>
      <c r="AU71">
        <v>1</v>
      </c>
      <c r="AV71">
        <v>1</v>
      </c>
      <c r="AW71">
        <v>2</v>
      </c>
      <c r="AX71">
        <v>1</v>
      </c>
      <c r="AY71">
        <v>1</v>
      </c>
      <c r="AZ71">
        <v>1</v>
      </c>
      <c r="BA71">
        <v>2</v>
      </c>
      <c r="BB71">
        <v>2</v>
      </c>
      <c r="BC71">
        <f>SUM(K71,N71,T71,X71,Z71,AB71,AD71,AF71,AI71,AL71)</f>
        <v>39</v>
      </c>
      <c r="BD71">
        <f>SUM(I71,L71,P71,R71,W71,Y71,AA71,AC71,AH71,AK71)</f>
        <v>22</v>
      </c>
      <c r="BE71">
        <f>SUM(J71,M71,O71,Q71,S71,U71,V71,AE71,AG71,AJ71)</f>
        <v>32</v>
      </c>
      <c r="BF71">
        <f>AVERAGEA(AM71:AT71)</f>
        <v>1.5</v>
      </c>
      <c r="BG71">
        <f>AVERAGEA(AU71:BB71)</f>
        <v>1.375</v>
      </c>
      <c r="BN71" s="3"/>
      <c r="BO71" s="3"/>
      <c r="BP71" s="3"/>
    </row>
    <row r="72" spans="1:68" x14ac:dyDescent="0.2">
      <c r="A72" t="s">
        <v>112</v>
      </c>
      <c r="B72" t="s">
        <v>117</v>
      </c>
      <c r="C72" t="s">
        <v>118</v>
      </c>
      <c r="D72">
        <v>1</v>
      </c>
      <c r="E72">
        <v>42</v>
      </c>
      <c r="F72">
        <v>1</v>
      </c>
      <c r="G72" t="s">
        <v>21</v>
      </c>
      <c r="H72" s="1">
        <v>0</v>
      </c>
      <c r="I72">
        <v>1</v>
      </c>
      <c r="J72">
        <v>3</v>
      </c>
      <c r="K72">
        <v>4</v>
      </c>
      <c r="L72">
        <v>2</v>
      </c>
      <c r="M72">
        <v>2</v>
      </c>
      <c r="N72">
        <v>4</v>
      </c>
      <c r="O72">
        <v>2</v>
      </c>
      <c r="P72">
        <v>1</v>
      </c>
      <c r="Q72">
        <v>1</v>
      </c>
      <c r="R72">
        <v>2</v>
      </c>
      <c r="S72">
        <v>2</v>
      </c>
      <c r="T72">
        <v>5</v>
      </c>
      <c r="U72">
        <v>2</v>
      </c>
      <c r="V72">
        <v>1</v>
      </c>
      <c r="W72">
        <v>1</v>
      </c>
      <c r="X72">
        <v>4</v>
      </c>
      <c r="Y72">
        <v>1</v>
      </c>
      <c r="Z72">
        <v>5</v>
      </c>
      <c r="AA72">
        <v>3</v>
      </c>
      <c r="AB72">
        <v>5</v>
      </c>
      <c r="AC72">
        <v>1</v>
      </c>
      <c r="AD72">
        <v>4</v>
      </c>
      <c r="AE72">
        <v>1</v>
      </c>
      <c r="AF72">
        <v>5</v>
      </c>
      <c r="AG72">
        <v>1</v>
      </c>
      <c r="AH72">
        <v>1</v>
      </c>
      <c r="AI72">
        <v>4</v>
      </c>
      <c r="AJ72">
        <v>1</v>
      </c>
      <c r="AK72">
        <v>1</v>
      </c>
      <c r="AL72">
        <v>5</v>
      </c>
      <c r="AM72">
        <v>1</v>
      </c>
      <c r="AN72">
        <v>1</v>
      </c>
      <c r="AO72">
        <v>1</v>
      </c>
      <c r="AP72">
        <v>2</v>
      </c>
      <c r="AQ72">
        <v>2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2</v>
      </c>
      <c r="AX72">
        <v>1</v>
      </c>
      <c r="AY72">
        <v>1</v>
      </c>
      <c r="AZ72">
        <v>1</v>
      </c>
      <c r="BA72">
        <v>2</v>
      </c>
      <c r="BB72">
        <v>2</v>
      </c>
      <c r="BC72">
        <f>SUM(K72,N72,T72,X72,Z72,AB72,AD72,AF72,AI72,AL72)</f>
        <v>45</v>
      </c>
      <c r="BD72">
        <f>SUM(I72,L72,P72,R72,W72,Y72,AA72,AC72,AH72,AK72)</f>
        <v>14</v>
      </c>
      <c r="BE72">
        <f>SUM(J72,M72,O72,Q72,S72,U72,V72,AE72,AG72,AJ72)</f>
        <v>16</v>
      </c>
      <c r="BF72">
        <f>AVERAGEA(AM72:AT72)</f>
        <v>1.25</v>
      </c>
      <c r="BG72">
        <f>AVERAGEA(AU72:BB72)</f>
        <v>1.375</v>
      </c>
      <c r="BN72" s="3"/>
      <c r="BO72" s="3"/>
      <c r="BP72" s="3"/>
    </row>
    <row r="73" spans="1:68" x14ac:dyDescent="0.2">
      <c r="A73" t="s">
        <v>59</v>
      </c>
      <c r="B73" t="s">
        <v>78</v>
      </c>
      <c r="C73" t="s">
        <v>79</v>
      </c>
      <c r="D73">
        <v>1</v>
      </c>
      <c r="E73">
        <v>44</v>
      </c>
      <c r="F73">
        <v>2</v>
      </c>
      <c r="G73" t="s">
        <v>75</v>
      </c>
      <c r="H73" s="1">
        <v>0</v>
      </c>
      <c r="I73">
        <v>1</v>
      </c>
      <c r="J73">
        <v>3</v>
      </c>
      <c r="K73">
        <v>5</v>
      </c>
      <c r="L73">
        <v>3</v>
      </c>
      <c r="M73">
        <v>1</v>
      </c>
      <c r="N73">
        <v>5</v>
      </c>
      <c r="O73">
        <v>2</v>
      </c>
      <c r="P73">
        <v>1</v>
      </c>
      <c r="Q73">
        <v>1</v>
      </c>
      <c r="R73">
        <v>1</v>
      </c>
      <c r="S73">
        <v>1</v>
      </c>
      <c r="T73">
        <v>5</v>
      </c>
      <c r="U73">
        <v>1</v>
      </c>
      <c r="V73">
        <v>1</v>
      </c>
      <c r="W73">
        <v>3</v>
      </c>
      <c r="X73">
        <v>3</v>
      </c>
      <c r="Y73">
        <v>1</v>
      </c>
      <c r="Z73">
        <v>5</v>
      </c>
      <c r="AA73">
        <v>1</v>
      </c>
      <c r="AB73">
        <v>5</v>
      </c>
      <c r="AC73">
        <v>1</v>
      </c>
      <c r="AD73">
        <v>5</v>
      </c>
      <c r="AE73">
        <v>1</v>
      </c>
      <c r="AF73">
        <v>4</v>
      </c>
      <c r="AG73">
        <v>1</v>
      </c>
      <c r="AH73">
        <v>2</v>
      </c>
      <c r="AI73">
        <v>4</v>
      </c>
      <c r="AJ73">
        <v>1</v>
      </c>
      <c r="AK73">
        <v>3</v>
      </c>
      <c r="AL73">
        <v>4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2</v>
      </c>
      <c r="AV73">
        <v>1</v>
      </c>
      <c r="AW73">
        <v>1</v>
      </c>
      <c r="AX73">
        <v>2</v>
      </c>
      <c r="AY73">
        <v>1</v>
      </c>
      <c r="AZ73">
        <v>1</v>
      </c>
      <c r="BA73">
        <v>1</v>
      </c>
      <c r="BB73">
        <v>1</v>
      </c>
      <c r="BC73">
        <f>SUM(K73,N73,T73,X73,Z73,AB73,AD73,AF73,AI73,AL73)</f>
        <v>45</v>
      </c>
      <c r="BD73">
        <f>SUM(I73,L73,P73,R73,W73,Y73,AA73,AC73,AH73,AK73)</f>
        <v>17</v>
      </c>
      <c r="BE73">
        <f>SUM(J73,M73,O73,Q73,S73,U73,V73,AE73,AG73,AJ73)</f>
        <v>13</v>
      </c>
      <c r="BF73">
        <f>AVERAGEA(AM73:AT73)</f>
        <v>1</v>
      </c>
      <c r="BG73">
        <f>AVERAGEA(AU73:BB73)</f>
        <v>1.25</v>
      </c>
      <c r="BN73" s="3"/>
      <c r="BO73" s="3"/>
      <c r="BP73" s="3"/>
    </row>
    <row r="74" spans="1:68" x14ac:dyDescent="0.2">
      <c r="A74" t="s">
        <v>142</v>
      </c>
      <c r="B74" t="s">
        <v>145</v>
      </c>
      <c r="C74" t="s">
        <v>146</v>
      </c>
      <c r="D74">
        <v>1</v>
      </c>
      <c r="E74">
        <v>52</v>
      </c>
      <c r="F74">
        <v>3</v>
      </c>
      <c r="G74" t="s">
        <v>147</v>
      </c>
      <c r="H74" s="1">
        <v>0</v>
      </c>
      <c r="I74">
        <v>2</v>
      </c>
      <c r="J74">
        <v>4</v>
      </c>
      <c r="K74">
        <v>5</v>
      </c>
      <c r="L74">
        <v>2</v>
      </c>
      <c r="M74">
        <v>2</v>
      </c>
      <c r="N74">
        <v>5</v>
      </c>
      <c r="O74">
        <v>2</v>
      </c>
      <c r="P74">
        <v>2</v>
      </c>
      <c r="Q74">
        <v>3</v>
      </c>
      <c r="R74">
        <v>1</v>
      </c>
      <c r="S74">
        <v>1</v>
      </c>
      <c r="T74">
        <v>5</v>
      </c>
      <c r="U74">
        <v>1</v>
      </c>
      <c r="V74">
        <v>2</v>
      </c>
      <c r="W74">
        <v>1</v>
      </c>
      <c r="X74">
        <v>4</v>
      </c>
      <c r="Y74">
        <v>1</v>
      </c>
      <c r="Z74">
        <v>5</v>
      </c>
      <c r="AA74">
        <v>1</v>
      </c>
      <c r="AB74">
        <v>5</v>
      </c>
      <c r="AC74">
        <v>1</v>
      </c>
      <c r="AD74">
        <v>5</v>
      </c>
      <c r="AE74">
        <v>1</v>
      </c>
      <c r="AF74">
        <v>5</v>
      </c>
      <c r="AG74">
        <v>1</v>
      </c>
      <c r="AH74">
        <v>1</v>
      </c>
      <c r="AI74">
        <v>4</v>
      </c>
      <c r="AJ74">
        <v>1</v>
      </c>
      <c r="AK74">
        <v>2</v>
      </c>
      <c r="AL74">
        <v>5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2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2</v>
      </c>
      <c r="BC74">
        <f>SUM(K74,N74,T74,X74,Z74,AB74,AD74,AF74,AI74,AL74)</f>
        <v>48</v>
      </c>
      <c r="BD74">
        <f>SUM(I74,L74,P74,R74,W74,Y74,AA74,AC74,AH74,AK74)</f>
        <v>14</v>
      </c>
      <c r="BE74">
        <f>SUM(J74,M74,O74,Q74,S74,U74,V74,AE74,AG74,AJ74)</f>
        <v>18</v>
      </c>
      <c r="BF74">
        <f>AVERAGEA(AM74:AT74)</f>
        <v>1</v>
      </c>
      <c r="BG74">
        <f>AVERAGEA(AU74:BB74)</f>
        <v>1.25</v>
      </c>
      <c r="BN74" s="3"/>
      <c r="BO74" s="3"/>
      <c r="BP74" s="3"/>
    </row>
    <row r="75" spans="1:68" x14ac:dyDescent="0.2">
      <c r="A75" t="s">
        <v>59</v>
      </c>
      <c r="B75" t="s">
        <v>70</v>
      </c>
      <c r="C75" t="s">
        <v>71</v>
      </c>
      <c r="D75">
        <v>1</v>
      </c>
      <c r="E75">
        <v>35</v>
      </c>
      <c r="F75">
        <v>1</v>
      </c>
      <c r="G75" t="s">
        <v>72</v>
      </c>
      <c r="H75" s="1">
        <v>0</v>
      </c>
      <c r="I75">
        <v>1</v>
      </c>
      <c r="J75">
        <v>3</v>
      </c>
      <c r="K75">
        <v>5</v>
      </c>
      <c r="L75">
        <v>1</v>
      </c>
      <c r="M75">
        <v>3</v>
      </c>
      <c r="N75">
        <v>5</v>
      </c>
      <c r="O75">
        <v>4</v>
      </c>
      <c r="P75">
        <v>1</v>
      </c>
      <c r="Q75">
        <v>3</v>
      </c>
      <c r="R75">
        <v>1</v>
      </c>
      <c r="S75">
        <v>2</v>
      </c>
      <c r="T75">
        <v>5</v>
      </c>
      <c r="U75">
        <v>2</v>
      </c>
      <c r="V75">
        <v>2</v>
      </c>
      <c r="W75">
        <v>1</v>
      </c>
      <c r="X75">
        <v>5</v>
      </c>
      <c r="Y75">
        <v>1</v>
      </c>
      <c r="Z75">
        <v>5</v>
      </c>
      <c r="AA75">
        <v>1</v>
      </c>
      <c r="AB75">
        <v>5</v>
      </c>
      <c r="AC75">
        <v>1</v>
      </c>
      <c r="AD75">
        <v>5</v>
      </c>
      <c r="AE75">
        <v>1</v>
      </c>
      <c r="AF75">
        <v>5</v>
      </c>
      <c r="AG75">
        <v>2</v>
      </c>
      <c r="AH75">
        <v>3</v>
      </c>
      <c r="AI75">
        <v>5</v>
      </c>
      <c r="AJ75">
        <v>1</v>
      </c>
      <c r="AK75">
        <v>1</v>
      </c>
      <c r="AL75">
        <v>5</v>
      </c>
      <c r="AM75">
        <v>2</v>
      </c>
      <c r="AN75">
        <v>2</v>
      </c>
      <c r="AO75">
        <v>1</v>
      </c>
      <c r="AP75">
        <v>3</v>
      </c>
      <c r="AQ75">
        <v>2</v>
      </c>
      <c r="AR75">
        <v>3</v>
      </c>
      <c r="AS75">
        <v>1</v>
      </c>
      <c r="AT75">
        <v>2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2</v>
      </c>
      <c r="BC75">
        <f>SUM(K75,N75,T75,X75,Z75,AB75,AD75,AF75,AI75,AL75)</f>
        <v>50</v>
      </c>
      <c r="BD75">
        <f>SUM(I75,L75,P75,R75,W75,Y75,AA75,AC75,AH75,AK75)</f>
        <v>12</v>
      </c>
      <c r="BE75">
        <f>SUM(J75,M75,O75,Q75,S75,U75,V75,AE75,AG75,AJ75)</f>
        <v>23</v>
      </c>
      <c r="BF75">
        <f>AVERAGEA(AM75:AT75)</f>
        <v>2</v>
      </c>
      <c r="BG75">
        <f>AVERAGEA(AU75:BB75)</f>
        <v>1.125</v>
      </c>
      <c r="BN75" s="3"/>
      <c r="BO75" s="3"/>
      <c r="BP75" s="3"/>
    </row>
    <row r="76" spans="1:68" x14ac:dyDescent="0.2">
      <c r="A76" t="s">
        <v>22</v>
      </c>
      <c r="B76" t="s">
        <v>23</v>
      </c>
      <c r="C76" t="s">
        <v>24</v>
      </c>
      <c r="D76">
        <v>1</v>
      </c>
      <c r="E76">
        <v>55</v>
      </c>
      <c r="F76">
        <v>5</v>
      </c>
      <c r="G76">
        <v>10</v>
      </c>
      <c r="H76" s="1">
        <v>0</v>
      </c>
      <c r="I76">
        <v>1</v>
      </c>
      <c r="J76">
        <v>5</v>
      </c>
      <c r="K76">
        <v>5</v>
      </c>
      <c r="L76">
        <v>2</v>
      </c>
      <c r="M76">
        <v>3</v>
      </c>
      <c r="N76">
        <v>4</v>
      </c>
      <c r="O76">
        <v>5</v>
      </c>
      <c r="P76">
        <v>1</v>
      </c>
      <c r="Q76">
        <v>1</v>
      </c>
      <c r="R76">
        <v>3</v>
      </c>
      <c r="S76">
        <v>2</v>
      </c>
      <c r="T76">
        <v>5</v>
      </c>
      <c r="U76">
        <v>1</v>
      </c>
      <c r="V76">
        <v>1</v>
      </c>
      <c r="W76">
        <v>1</v>
      </c>
      <c r="X76">
        <v>4</v>
      </c>
      <c r="Y76">
        <v>1</v>
      </c>
      <c r="Z76">
        <v>5</v>
      </c>
      <c r="AA76">
        <v>2</v>
      </c>
      <c r="AB76">
        <v>5</v>
      </c>
      <c r="AC76">
        <v>2</v>
      </c>
      <c r="AD76">
        <v>5</v>
      </c>
      <c r="AE76">
        <v>1</v>
      </c>
      <c r="AF76">
        <v>5</v>
      </c>
      <c r="AG76">
        <v>1</v>
      </c>
      <c r="AH76">
        <v>4</v>
      </c>
      <c r="AI76">
        <v>5</v>
      </c>
      <c r="AJ76">
        <v>1</v>
      </c>
      <c r="AK76">
        <v>1</v>
      </c>
      <c r="AL76">
        <v>5</v>
      </c>
      <c r="AM76">
        <v>1</v>
      </c>
      <c r="AN76">
        <v>1</v>
      </c>
      <c r="AO76">
        <v>6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2</v>
      </c>
      <c r="BC76">
        <f>SUM(K76,N76,T76,X76,Z76,AB76,AD76,AF76,AI76,AL76)</f>
        <v>48</v>
      </c>
      <c r="BD76">
        <f>SUM(I76,L76,P76,R76,W76,Y76,AA76,AC76,AH76,AK76)</f>
        <v>18</v>
      </c>
      <c r="BE76">
        <f>SUM(J76,M76,O76,Q76,S76,U76,V76,AE76,AG76,AJ76)</f>
        <v>21</v>
      </c>
      <c r="BF76">
        <f>AVERAGEA(AM76:AT76)</f>
        <v>1.625</v>
      </c>
      <c r="BG76">
        <f>AVERAGEA(AU76:BB76)</f>
        <v>1.125</v>
      </c>
      <c r="BN76" s="3"/>
      <c r="BO76" s="3"/>
      <c r="BP76" s="3"/>
    </row>
    <row r="77" spans="1:68" x14ac:dyDescent="0.2">
      <c r="A77" t="s">
        <v>150</v>
      </c>
      <c r="B77" t="s">
        <v>183</v>
      </c>
      <c r="C77" t="s">
        <v>184</v>
      </c>
      <c r="D77">
        <v>0</v>
      </c>
      <c r="E77">
        <v>64</v>
      </c>
      <c r="F77">
        <v>3</v>
      </c>
      <c r="G77" t="s">
        <v>185</v>
      </c>
      <c r="H77" s="1">
        <v>0</v>
      </c>
      <c r="I77">
        <v>2</v>
      </c>
      <c r="J77">
        <v>5</v>
      </c>
      <c r="K77">
        <v>5</v>
      </c>
      <c r="L77">
        <v>2</v>
      </c>
      <c r="M77">
        <v>3</v>
      </c>
      <c r="N77">
        <v>3</v>
      </c>
      <c r="O77">
        <v>1</v>
      </c>
      <c r="P77">
        <v>2</v>
      </c>
      <c r="Q77">
        <v>3</v>
      </c>
      <c r="R77">
        <v>1</v>
      </c>
      <c r="S77">
        <v>1</v>
      </c>
      <c r="T77">
        <v>5</v>
      </c>
      <c r="U77">
        <v>2</v>
      </c>
      <c r="V77">
        <v>4</v>
      </c>
      <c r="W77">
        <v>1</v>
      </c>
      <c r="X77">
        <v>5</v>
      </c>
      <c r="Y77">
        <v>1</v>
      </c>
      <c r="Z77">
        <v>5</v>
      </c>
      <c r="AA77">
        <v>2</v>
      </c>
      <c r="AB77">
        <v>5</v>
      </c>
      <c r="AC77">
        <v>2</v>
      </c>
      <c r="AD77">
        <v>5</v>
      </c>
      <c r="AE77">
        <v>2</v>
      </c>
      <c r="AF77">
        <v>5</v>
      </c>
      <c r="AG77">
        <v>1</v>
      </c>
      <c r="AH77">
        <v>1</v>
      </c>
      <c r="AI77">
        <v>4</v>
      </c>
      <c r="AJ77">
        <v>3</v>
      </c>
      <c r="AK77">
        <v>2</v>
      </c>
      <c r="AL77">
        <v>5</v>
      </c>
      <c r="AM77">
        <v>1</v>
      </c>
      <c r="AN77">
        <v>1</v>
      </c>
      <c r="AO77">
        <v>6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2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f>SUM(K77,N77,T77,X77,Z77,AB77,AD77,AF77,AI77,AL77)</f>
        <v>47</v>
      </c>
      <c r="BD77">
        <f>SUM(I77,L77,P77,R77,W77,Y77,AA77,AC77,AH77,AK77)</f>
        <v>16</v>
      </c>
      <c r="BE77">
        <f>SUM(J77,M77,O77,Q77,S77,U77,V77,AE77,AG77,AJ77)</f>
        <v>25</v>
      </c>
      <c r="BF77">
        <f>AVERAGEA(AM77:AT77)</f>
        <v>1.625</v>
      </c>
      <c r="BG77">
        <f>AVERAGEA(AU77:BB77)</f>
        <v>1.125</v>
      </c>
      <c r="BN77" s="3"/>
      <c r="BO77" s="3"/>
      <c r="BP77" s="3"/>
    </row>
    <row r="78" spans="1:68" x14ac:dyDescent="0.2">
      <c r="A78" t="s">
        <v>150</v>
      </c>
      <c r="B78" t="s">
        <v>181</v>
      </c>
      <c r="C78" t="s">
        <v>182</v>
      </c>
      <c r="D78">
        <v>1</v>
      </c>
      <c r="E78">
        <v>41</v>
      </c>
      <c r="F78">
        <v>2</v>
      </c>
      <c r="G78" t="s">
        <v>82</v>
      </c>
      <c r="H78" s="1">
        <v>0</v>
      </c>
      <c r="I78">
        <v>2</v>
      </c>
      <c r="J78">
        <v>4</v>
      </c>
      <c r="K78">
        <v>3</v>
      </c>
      <c r="L78">
        <v>3</v>
      </c>
      <c r="M78">
        <v>2</v>
      </c>
      <c r="N78">
        <v>3</v>
      </c>
      <c r="O78">
        <v>1</v>
      </c>
      <c r="P78">
        <v>1</v>
      </c>
      <c r="Q78">
        <v>3</v>
      </c>
      <c r="R78">
        <v>1</v>
      </c>
      <c r="S78">
        <v>2</v>
      </c>
      <c r="T78">
        <v>4</v>
      </c>
      <c r="U78">
        <v>1</v>
      </c>
      <c r="V78">
        <v>1</v>
      </c>
      <c r="W78">
        <v>1</v>
      </c>
      <c r="X78">
        <v>3</v>
      </c>
      <c r="Y78">
        <v>2</v>
      </c>
      <c r="Z78">
        <v>4</v>
      </c>
      <c r="AA78">
        <v>3</v>
      </c>
      <c r="AB78">
        <v>4</v>
      </c>
      <c r="AC78">
        <v>2</v>
      </c>
      <c r="AD78">
        <v>4</v>
      </c>
      <c r="AE78">
        <v>1</v>
      </c>
      <c r="AF78">
        <v>3</v>
      </c>
      <c r="AG78">
        <v>1</v>
      </c>
      <c r="AH78">
        <v>1</v>
      </c>
      <c r="AI78">
        <v>3</v>
      </c>
      <c r="AJ78">
        <v>1</v>
      </c>
      <c r="AK78">
        <v>3</v>
      </c>
      <c r="AL78">
        <v>4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2</v>
      </c>
      <c r="BC78">
        <f>SUM(K78,N78,T78,X78,Z78,AB78,AD78,AF78,AI78,AL78)</f>
        <v>35</v>
      </c>
      <c r="BD78">
        <f>SUM(I78,L78,P78,R78,W78,Y78,AA78,AC78,AH78,AK78)</f>
        <v>19</v>
      </c>
      <c r="BE78">
        <f>SUM(J78,M78,O78,Q78,S78,U78,V78,AE78,AG78,AJ78)</f>
        <v>17</v>
      </c>
      <c r="BF78">
        <f>AVERAGEA(AM78:AT78)</f>
        <v>1</v>
      </c>
      <c r="BG78">
        <f>AVERAGEA(AU78:BB78)</f>
        <v>1.125</v>
      </c>
      <c r="BN78" s="3"/>
      <c r="BO78" s="3"/>
      <c r="BP78" s="3"/>
    </row>
    <row r="79" spans="1:68" x14ac:dyDescent="0.2">
      <c r="A79" t="s">
        <v>195</v>
      </c>
      <c r="B79" t="s">
        <v>212</v>
      </c>
      <c r="C79" t="s">
        <v>213</v>
      </c>
      <c r="D79">
        <v>1</v>
      </c>
      <c r="E79">
        <v>53</v>
      </c>
      <c r="F79">
        <v>2</v>
      </c>
      <c r="G79" t="s">
        <v>153</v>
      </c>
      <c r="H79" s="1">
        <v>0</v>
      </c>
      <c r="I79">
        <v>1</v>
      </c>
      <c r="J79">
        <v>3</v>
      </c>
      <c r="K79">
        <v>4</v>
      </c>
      <c r="L79">
        <v>3</v>
      </c>
      <c r="M79">
        <v>2</v>
      </c>
      <c r="N79">
        <v>5</v>
      </c>
      <c r="O79">
        <v>1</v>
      </c>
      <c r="P79">
        <v>1</v>
      </c>
      <c r="Q79">
        <v>2</v>
      </c>
      <c r="R79">
        <v>1</v>
      </c>
      <c r="S79">
        <v>2</v>
      </c>
      <c r="T79">
        <v>5</v>
      </c>
      <c r="U79">
        <v>1</v>
      </c>
      <c r="V79">
        <v>1</v>
      </c>
      <c r="W79">
        <v>1</v>
      </c>
      <c r="X79">
        <v>5</v>
      </c>
      <c r="Y79">
        <v>3</v>
      </c>
      <c r="Z79">
        <v>5</v>
      </c>
      <c r="AA79">
        <v>3</v>
      </c>
      <c r="AB79">
        <v>5</v>
      </c>
      <c r="AC79">
        <v>1</v>
      </c>
      <c r="AD79">
        <v>5</v>
      </c>
      <c r="AE79">
        <v>1</v>
      </c>
      <c r="AF79">
        <v>5</v>
      </c>
      <c r="AG79">
        <v>1</v>
      </c>
      <c r="AH79">
        <v>1</v>
      </c>
      <c r="AI79">
        <v>4</v>
      </c>
      <c r="AJ79">
        <v>1</v>
      </c>
      <c r="AK79">
        <v>2</v>
      </c>
      <c r="AL79">
        <v>5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2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f>SUM(K79,N79,T79,X79,Z79,AB79,AD79,AF79,AI79,AL79)</f>
        <v>48</v>
      </c>
      <c r="BD79">
        <f>SUM(I79,L79,P79,R79,W79,Y79,AA79,AC79,AH79,AK79)</f>
        <v>17</v>
      </c>
      <c r="BE79">
        <f>SUM((J79,M79,O79,Q79,S79,U79,V79,AE79,AG79,AJ79))</f>
        <v>15</v>
      </c>
      <c r="BF79">
        <f>AVERAGEA(AM79:AT79)</f>
        <v>1</v>
      </c>
      <c r="BG79">
        <f>AVERAGEA(AU79:BB79)</f>
        <v>1.125</v>
      </c>
      <c r="BN79" s="3"/>
      <c r="BO79" s="3"/>
      <c r="BP79" s="3"/>
    </row>
    <row r="80" spans="1:68" x14ac:dyDescent="0.2">
      <c r="A80" t="s">
        <v>150</v>
      </c>
      <c r="B80" t="s">
        <v>186</v>
      </c>
      <c r="C80" t="s">
        <v>187</v>
      </c>
      <c r="D80">
        <v>1</v>
      </c>
      <c r="E80">
        <v>50</v>
      </c>
      <c r="F80">
        <v>1</v>
      </c>
      <c r="G80">
        <v>8</v>
      </c>
      <c r="H80" s="1">
        <v>0</v>
      </c>
      <c r="I80">
        <v>2</v>
      </c>
      <c r="J80">
        <v>4</v>
      </c>
      <c r="K80">
        <v>5</v>
      </c>
      <c r="L80">
        <v>1</v>
      </c>
      <c r="M80">
        <v>3</v>
      </c>
      <c r="N80">
        <v>4</v>
      </c>
      <c r="O80">
        <v>1</v>
      </c>
      <c r="P80">
        <v>1</v>
      </c>
      <c r="Q80">
        <v>3</v>
      </c>
      <c r="R80">
        <v>1</v>
      </c>
      <c r="S80">
        <v>2</v>
      </c>
      <c r="T80">
        <v>5</v>
      </c>
      <c r="U80">
        <v>2</v>
      </c>
      <c r="V80">
        <v>1</v>
      </c>
      <c r="W80">
        <v>3</v>
      </c>
      <c r="X80">
        <v>3</v>
      </c>
      <c r="Y80">
        <v>2</v>
      </c>
      <c r="Z80">
        <v>5</v>
      </c>
      <c r="AA80">
        <v>2</v>
      </c>
      <c r="AB80">
        <v>4</v>
      </c>
      <c r="AC80">
        <v>1</v>
      </c>
      <c r="AD80">
        <v>5</v>
      </c>
      <c r="AE80">
        <v>2</v>
      </c>
      <c r="AF80">
        <v>5</v>
      </c>
      <c r="AG80">
        <v>1</v>
      </c>
      <c r="AH80">
        <v>2</v>
      </c>
      <c r="AI80">
        <v>5</v>
      </c>
      <c r="AJ80">
        <v>3</v>
      </c>
      <c r="AK80">
        <v>1</v>
      </c>
      <c r="AL80">
        <v>5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2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f>SUM(K80,N80,T80,X80,Z80,AB80,AD80,AF80,AI80,AL80)</f>
        <v>46</v>
      </c>
      <c r="BD80">
        <f>SUM(I80,L80,P80,R80,W80,Y80,AA80,AC80,AH80,AK80)</f>
        <v>16</v>
      </c>
      <c r="BE80">
        <f>SUM(J80,M80,O80,Q80,S80,U80,V80,AE80,AG80,AJ80)</f>
        <v>22</v>
      </c>
      <c r="BF80">
        <f>AVERAGEA(AM80:AT80)</f>
        <v>1</v>
      </c>
      <c r="BG80">
        <f>AVERAGEA(AU80:BB80)</f>
        <v>1.125</v>
      </c>
      <c r="BN80" s="3"/>
      <c r="BO80" s="3"/>
      <c r="BP80" s="3"/>
    </row>
    <row r="81" spans="1:68" x14ac:dyDescent="0.2">
      <c r="A81" t="s">
        <v>112</v>
      </c>
      <c r="B81" t="s">
        <v>115</v>
      </c>
      <c r="C81" t="s">
        <v>116</v>
      </c>
      <c r="D81">
        <v>1</v>
      </c>
      <c r="E81">
        <v>49</v>
      </c>
      <c r="F81">
        <v>1</v>
      </c>
      <c r="G81" t="s">
        <v>101</v>
      </c>
      <c r="H81" s="1">
        <v>0</v>
      </c>
      <c r="I81">
        <v>2</v>
      </c>
      <c r="J81">
        <v>4</v>
      </c>
      <c r="K81">
        <v>5</v>
      </c>
      <c r="L81">
        <v>4</v>
      </c>
      <c r="M81">
        <v>2</v>
      </c>
      <c r="N81">
        <v>4</v>
      </c>
      <c r="O81">
        <v>1</v>
      </c>
      <c r="P81">
        <v>2</v>
      </c>
      <c r="Q81">
        <v>4</v>
      </c>
      <c r="R81">
        <v>1</v>
      </c>
      <c r="S81">
        <v>2</v>
      </c>
      <c r="T81">
        <v>4</v>
      </c>
      <c r="U81">
        <v>4</v>
      </c>
      <c r="V81">
        <v>4</v>
      </c>
      <c r="W81">
        <v>2</v>
      </c>
      <c r="X81">
        <v>3</v>
      </c>
      <c r="Y81">
        <v>3</v>
      </c>
      <c r="Z81">
        <v>4</v>
      </c>
      <c r="AA81">
        <v>3</v>
      </c>
      <c r="AB81">
        <v>4</v>
      </c>
      <c r="AC81">
        <v>2</v>
      </c>
      <c r="AD81">
        <v>4</v>
      </c>
      <c r="AE81">
        <v>2</v>
      </c>
      <c r="AF81">
        <v>5</v>
      </c>
      <c r="AG81">
        <v>1</v>
      </c>
      <c r="AH81">
        <v>2</v>
      </c>
      <c r="AI81">
        <v>5</v>
      </c>
      <c r="AJ81">
        <v>1</v>
      </c>
      <c r="AK81">
        <v>1</v>
      </c>
      <c r="AL81">
        <v>5</v>
      </c>
      <c r="AM81">
        <v>1</v>
      </c>
      <c r="AN81">
        <v>1</v>
      </c>
      <c r="AO81">
        <v>7</v>
      </c>
      <c r="AP81">
        <v>5</v>
      </c>
      <c r="AQ81">
        <v>2</v>
      </c>
      <c r="AR81">
        <v>2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f>SUM(K81,N81,T81,X81,Z81,AB81,AD81,AF81,AI81,AL81)</f>
        <v>43</v>
      </c>
      <c r="BD81">
        <f>SUM(I81,L81,P81,R81,W81,Y81,AA81,AC81,AH81,AK81)</f>
        <v>22</v>
      </c>
      <c r="BE81">
        <f>SUM(J81,M81,O81,Q81,S81,U81,V81,AE81,AG81,AJ81)</f>
        <v>25</v>
      </c>
      <c r="BF81">
        <f>AVERAGEA(AM81:AT81)</f>
        <v>2.5</v>
      </c>
      <c r="BG81">
        <f>AVERAGEA(AU81:BB81)</f>
        <v>1</v>
      </c>
      <c r="BN81" s="3"/>
      <c r="BO81" s="3"/>
      <c r="BP81" s="3"/>
    </row>
    <row r="82" spans="1:68" x14ac:dyDescent="0.2">
      <c r="A82" t="s">
        <v>150</v>
      </c>
      <c r="B82" t="s">
        <v>178</v>
      </c>
      <c r="C82" t="s">
        <v>179</v>
      </c>
      <c r="D82">
        <v>1</v>
      </c>
      <c r="E82">
        <v>62</v>
      </c>
      <c r="F82">
        <v>3</v>
      </c>
      <c r="G82" t="s">
        <v>180</v>
      </c>
      <c r="H82" s="1">
        <v>0</v>
      </c>
      <c r="I82">
        <v>2</v>
      </c>
      <c r="J82">
        <v>4</v>
      </c>
      <c r="K82">
        <v>4</v>
      </c>
      <c r="L82">
        <v>2</v>
      </c>
      <c r="M82">
        <v>2</v>
      </c>
      <c r="N82">
        <v>2</v>
      </c>
      <c r="O82">
        <v>4</v>
      </c>
      <c r="P82">
        <v>3</v>
      </c>
      <c r="Q82">
        <v>3</v>
      </c>
      <c r="R82">
        <v>2</v>
      </c>
      <c r="S82">
        <v>3</v>
      </c>
      <c r="T82">
        <v>4</v>
      </c>
      <c r="U82">
        <v>3</v>
      </c>
      <c r="V82">
        <v>2</v>
      </c>
      <c r="W82">
        <v>2</v>
      </c>
      <c r="X82">
        <v>3</v>
      </c>
      <c r="Y82">
        <v>2</v>
      </c>
      <c r="Z82">
        <v>4</v>
      </c>
      <c r="AA82">
        <v>3</v>
      </c>
      <c r="AB82">
        <v>3</v>
      </c>
      <c r="AC82">
        <v>2</v>
      </c>
      <c r="AD82">
        <v>3</v>
      </c>
      <c r="AE82">
        <v>1</v>
      </c>
      <c r="AF82">
        <v>3</v>
      </c>
      <c r="AG82">
        <v>2</v>
      </c>
      <c r="AH82">
        <v>1</v>
      </c>
      <c r="AI82">
        <v>4</v>
      </c>
      <c r="AJ82">
        <v>2</v>
      </c>
      <c r="AK82">
        <v>3</v>
      </c>
      <c r="AL82">
        <v>4</v>
      </c>
      <c r="AM82">
        <v>1</v>
      </c>
      <c r="AN82">
        <v>1</v>
      </c>
      <c r="AO82">
        <v>7</v>
      </c>
      <c r="AP82">
        <v>2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f>SUM(K82,N82,T82,X82,Z82,AB82,AD82,AF82,AI82,AL82)</f>
        <v>34</v>
      </c>
      <c r="BD82">
        <f>SUM(I82,L82,P82,R82,W82,Y82,AA82,AC82,AH82,AK82)</f>
        <v>22</v>
      </c>
      <c r="BE82">
        <f>SUM(J82,M82,O82,Q82,S82,U82,V82,AE82,AG82,AJ82)</f>
        <v>26</v>
      </c>
      <c r="BF82">
        <f>AVERAGEA(AM82:AT82)</f>
        <v>1.875</v>
      </c>
      <c r="BG82">
        <f>AVERAGEA(AU82:BB82)</f>
        <v>1</v>
      </c>
      <c r="BN82" s="3"/>
      <c r="BO82" s="3"/>
      <c r="BP82" s="3"/>
    </row>
    <row r="83" spans="1:68" x14ac:dyDescent="0.2">
      <c r="A83" t="s">
        <v>15</v>
      </c>
      <c r="B83" t="s">
        <v>19</v>
      </c>
      <c r="C83" t="s">
        <v>20</v>
      </c>
      <c r="D83">
        <v>1</v>
      </c>
      <c r="E83">
        <v>54</v>
      </c>
      <c r="F83">
        <v>4</v>
      </c>
      <c r="G83" t="s">
        <v>21</v>
      </c>
      <c r="H83" s="1">
        <v>0</v>
      </c>
      <c r="I83">
        <v>1</v>
      </c>
      <c r="J83">
        <v>4</v>
      </c>
      <c r="K83">
        <v>5</v>
      </c>
      <c r="L83">
        <v>2</v>
      </c>
      <c r="M83">
        <v>4</v>
      </c>
      <c r="N83">
        <v>5</v>
      </c>
      <c r="O83">
        <v>2</v>
      </c>
      <c r="P83">
        <v>2</v>
      </c>
      <c r="Q83">
        <v>2</v>
      </c>
      <c r="R83">
        <v>1</v>
      </c>
      <c r="S83">
        <v>1</v>
      </c>
      <c r="T83">
        <v>5</v>
      </c>
      <c r="U83">
        <v>1</v>
      </c>
      <c r="V83">
        <v>1</v>
      </c>
      <c r="W83">
        <v>2</v>
      </c>
      <c r="X83">
        <v>5</v>
      </c>
      <c r="Y83">
        <v>1</v>
      </c>
      <c r="Z83">
        <v>5</v>
      </c>
      <c r="AA83">
        <v>1</v>
      </c>
      <c r="AB83">
        <v>5</v>
      </c>
      <c r="AC83">
        <v>1</v>
      </c>
      <c r="AD83">
        <v>5</v>
      </c>
      <c r="AE83">
        <v>1</v>
      </c>
      <c r="AF83">
        <v>5</v>
      </c>
      <c r="AG83">
        <v>1</v>
      </c>
      <c r="AH83">
        <v>1</v>
      </c>
      <c r="AI83">
        <v>5</v>
      </c>
      <c r="AJ83">
        <v>3</v>
      </c>
      <c r="AK83">
        <v>3</v>
      </c>
      <c r="AL83">
        <v>5</v>
      </c>
      <c r="AM83">
        <v>1</v>
      </c>
      <c r="AN83">
        <v>1</v>
      </c>
      <c r="AO83">
        <v>4</v>
      </c>
      <c r="AP83">
        <v>1</v>
      </c>
      <c r="AQ83">
        <v>1</v>
      </c>
      <c r="AR83">
        <v>5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f>SUM(K83,N83,T83,X83,Z83,AB83,AD83,AF83,AI83,AL83)</f>
        <v>50</v>
      </c>
      <c r="BD83">
        <f>SUM(I83,L83,P83,R83,W83,Y83,AA83,AC83,AH83,AK83)</f>
        <v>15</v>
      </c>
      <c r="BE83">
        <f>SUM(J83,M83,O83,Q83,S83,U83,V83,AE83,AG83,AJ83)</f>
        <v>20</v>
      </c>
      <c r="BF83">
        <f>AVERAGEA(AM83:AT83)</f>
        <v>1.875</v>
      </c>
      <c r="BG83">
        <f>AVERAGEA(AU83:BB83)</f>
        <v>1</v>
      </c>
      <c r="BN83" s="3"/>
      <c r="BO83" s="3"/>
      <c r="BP83" s="3"/>
    </row>
    <row r="84" spans="1:68" x14ac:dyDescent="0.2">
      <c r="A84" t="s">
        <v>150</v>
      </c>
      <c r="B84" t="s">
        <v>156</v>
      </c>
      <c r="C84" t="s">
        <v>157</v>
      </c>
      <c r="D84">
        <v>1</v>
      </c>
      <c r="E84">
        <v>77</v>
      </c>
      <c r="F84">
        <v>2</v>
      </c>
      <c r="G84">
        <v>11</v>
      </c>
      <c r="H84" s="1">
        <v>0</v>
      </c>
      <c r="I84">
        <v>2</v>
      </c>
      <c r="J84">
        <v>4</v>
      </c>
      <c r="K84">
        <v>5</v>
      </c>
      <c r="L84">
        <v>2</v>
      </c>
      <c r="M84">
        <v>2</v>
      </c>
      <c r="N84">
        <v>4</v>
      </c>
      <c r="O84">
        <v>1</v>
      </c>
      <c r="P84">
        <v>1</v>
      </c>
      <c r="Q84">
        <v>1</v>
      </c>
      <c r="R84">
        <v>1</v>
      </c>
      <c r="S84">
        <v>3</v>
      </c>
      <c r="T84">
        <v>5</v>
      </c>
      <c r="U84">
        <v>3</v>
      </c>
      <c r="V84">
        <v>3</v>
      </c>
      <c r="W84">
        <v>1</v>
      </c>
      <c r="X84">
        <v>4</v>
      </c>
      <c r="Y84">
        <v>1</v>
      </c>
      <c r="Z84">
        <v>5</v>
      </c>
      <c r="AA84">
        <v>3</v>
      </c>
      <c r="AB84">
        <v>2</v>
      </c>
      <c r="AC84">
        <v>1</v>
      </c>
      <c r="AD84">
        <v>2</v>
      </c>
      <c r="AE84">
        <v>3</v>
      </c>
      <c r="AF84">
        <v>5</v>
      </c>
      <c r="AG84">
        <v>1</v>
      </c>
      <c r="AH84">
        <v>1</v>
      </c>
      <c r="AI84">
        <v>5</v>
      </c>
      <c r="AJ84">
        <v>2</v>
      </c>
      <c r="AK84">
        <v>1</v>
      </c>
      <c r="AL84">
        <v>5</v>
      </c>
      <c r="AM84">
        <v>1</v>
      </c>
      <c r="AN84">
        <v>1</v>
      </c>
      <c r="AO84">
        <v>7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f>SUM(K84,N84,T84,X84,Z84,AB84,AD84,AF84,AI84,AL84)</f>
        <v>42</v>
      </c>
      <c r="BD84">
        <f>SUM(I84,L84,P84,R84,W84,Y84,AA84,AC84,AH84,AK84)</f>
        <v>14</v>
      </c>
      <c r="BE84">
        <f>SUM(J84,M84,O84,Q84,S84,U84,V84,AE84,AG84,AJ84)</f>
        <v>23</v>
      </c>
      <c r="BF84">
        <f>AVERAGEA(AM84:AT84)</f>
        <v>1.75</v>
      </c>
      <c r="BG84">
        <f>AVERAGEA(AU84:BB84)</f>
        <v>1</v>
      </c>
    </row>
    <row r="85" spans="1:68" x14ac:dyDescent="0.2">
      <c r="A85" t="s">
        <v>59</v>
      </c>
      <c r="B85" t="s">
        <v>65</v>
      </c>
      <c r="C85" t="s">
        <v>66</v>
      </c>
      <c r="D85">
        <v>1</v>
      </c>
      <c r="E85">
        <v>46</v>
      </c>
      <c r="F85">
        <v>2</v>
      </c>
      <c r="G85">
        <v>11</v>
      </c>
      <c r="H85" s="1">
        <v>0</v>
      </c>
      <c r="I85">
        <v>2</v>
      </c>
      <c r="J85">
        <v>4</v>
      </c>
      <c r="K85">
        <v>5</v>
      </c>
      <c r="L85">
        <v>1</v>
      </c>
      <c r="M85">
        <v>3</v>
      </c>
      <c r="N85">
        <v>4</v>
      </c>
      <c r="O85">
        <v>3</v>
      </c>
      <c r="P85">
        <v>2</v>
      </c>
      <c r="Q85">
        <v>3</v>
      </c>
      <c r="R85">
        <v>2</v>
      </c>
      <c r="S85">
        <v>2</v>
      </c>
      <c r="T85">
        <v>5</v>
      </c>
      <c r="U85">
        <v>3</v>
      </c>
      <c r="V85">
        <v>1</v>
      </c>
      <c r="W85">
        <v>1</v>
      </c>
      <c r="X85">
        <v>5</v>
      </c>
      <c r="Y85">
        <v>2</v>
      </c>
      <c r="Z85">
        <v>5</v>
      </c>
      <c r="AA85">
        <v>3</v>
      </c>
      <c r="AB85">
        <v>3</v>
      </c>
      <c r="AC85">
        <v>3</v>
      </c>
      <c r="AD85">
        <v>5</v>
      </c>
      <c r="AE85">
        <v>1</v>
      </c>
      <c r="AF85">
        <v>5</v>
      </c>
      <c r="AG85">
        <v>1</v>
      </c>
      <c r="AH85">
        <v>2</v>
      </c>
      <c r="AI85">
        <v>4</v>
      </c>
      <c r="AJ85">
        <v>1</v>
      </c>
      <c r="AK85">
        <v>2</v>
      </c>
      <c r="AL85">
        <v>4</v>
      </c>
      <c r="AM85">
        <v>1</v>
      </c>
      <c r="AN85">
        <v>1</v>
      </c>
      <c r="AO85">
        <v>1</v>
      </c>
      <c r="AP85">
        <v>2</v>
      </c>
      <c r="AQ85">
        <v>2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f>SUM(K85,N85,T85,X85,Z85,AB85,AD85,AF85,AI85,AL85)</f>
        <v>45</v>
      </c>
      <c r="BD85">
        <f>SUM(I85,L85,P85,R85,W85,Y85,AA85,AC85,AH85,AK85)</f>
        <v>20</v>
      </c>
      <c r="BE85">
        <f>SUM(J85,M85,O85,Q85,S85,U85,V85,AE85,AG85,AJ85)</f>
        <v>22</v>
      </c>
      <c r="BF85">
        <f>AVERAGEA(AM85:AT85)</f>
        <v>1.25</v>
      </c>
      <c r="BG85">
        <f>AVERAGEA(AU85:BB85)</f>
        <v>1</v>
      </c>
    </row>
    <row r="86" spans="1:68" x14ac:dyDescent="0.2">
      <c r="A86" t="s">
        <v>37</v>
      </c>
      <c r="B86" t="s">
        <v>41</v>
      </c>
      <c r="C86" t="s">
        <v>42</v>
      </c>
      <c r="D86">
        <v>1</v>
      </c>
      <c r="E86">
        <v>50</v>
      </c>
      <c r="F86">
        <v>2</v>
      </c>
      <c r="G86">
        <v>2</v>
      </c>
      <c r="H86" s="1">
        <v>0</v>
      </c>
      <c r="I86">
        <v>2</v>
      </c>
      <c r="J86">
        <v>3</v>
      </c>
      <c r="K86">
        <v>2</v>
      </c>
      <c r="L86">
        <v>3</v>
      </c>
      <c r="M86">
        <v>2</v>
      </c>
      <c r="N86">
        <v>2</v>
      </c>
      <c r="O86">
        <v>2</v>
      </c>
      <c r="P86">
        <v>1</v>
      </c>
      <c r="Q86">
        <v>1</v>
      </c>
      <c r="R86">
        <v>1</v>
      </c>
      <c r="S86">
        <v>2</v>
      </c>
      <c r="T86">
        <v>4</v>
      </c>
      <c r="U86">
        <v>1</v>
      </c>
      <c r="V86">
        <v>1</v>
      </c>
      <c r="W86">
        <v>2</v>
      </c>
      <c r="X86">
        <v>4</v>
      </c>
      <c r="Y86">
        <v>1</v>
      </c>
      <c r="Z86">
        <v>5</v>
      </c>
      <c r="AA86">
        <v>2</v>
      </c>
      <c r="AB86">
        <v>4</v>
      </c>
      <c r="AC86">
        <v>2</v>
      </c>
      <c r="AD86">
        <v>4</v>
      </c>
      <c r="AE86">
        <v>1</v>
      </c>
      <c r="AF86">
        <v>4</v>
      </c>
      <c r="AG86">
        <v>1</v>
      </c>
      <c r="AH86">
        <v>2</v>
      </c>
      <c r="AI86">
        <v>4</v>
      </c>
      <c r="AJ86">
        <v>1</v>
      </c>
      <c r="AK86">
        <v>3</v>
      </c>
      <c r="AL86">
        <v>5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f>SUM(K86,N86,T86,X86,Z86,AB86,AD86,AF86,AI86,AL86)</f>
        <v>38</v>
      </c>
      <c r="BD86">
        <f>SUM(I86,L86,P86,R86,W86,Y86,AA86,AC86,AH86,AK86)</f>
        <v>19</v>
      </c>
      <c r="BE86">
        <f>SUM(J86,M86,O86,Q86,S86,U86,V86,AE86,AG86,AJ86)</f>
        <v>15</v>
      </c>
      <c r="BF86">
        <f>AVERAGEA(AM86:AT86)</f>
        <v>1</v>
      </c>
      <c r="BG86">
        <f>AVERAGEA(AU86:BB86)</f>
        <v>1</v>
      </c>
    </row>
    <row r="87" spans="1:68" x14ac:dyDescent="0.2">
      <c r="A87" t="s">
        <v>195</v>
      </c>
      <c r="B87" t="s">
        <v>228</v>
      </c>
      <c r="C87" t="s">
        <v>229</v>
      </c>
      <c r="D87">
        <v>1</v>
      </c>
      <c r="E87">
        <v>36</v>
      </c>
      <c r="F87">
        <v>3</v>
      </c>
      <c r="G87">
        <v>3</v>
      </c>
      <c r="H87" s="1">
        <v>1</v>
      </c>
      <c r="I87">
        <v>1</v>
      </c>
      <c r="J87">
        <v>4</v>
      </c>
      <c r="K87">
        <v>5</v>
      </c>
      <c r="L87">
        <v>1</v>
      </c>
      <c r="M87">
        <v>2</v>
      </c>
      <c r="N87">
        <v>5</v>
      </c>
      <c r="O87">
        <v>5</v>
      </c>
      <c r="P87">
        <v>1</v>
      </c>
      <c r="Q87">
        <v>2</v>
      </c>
      <c r="R87">
        <v>1</v>
      </c>
      <c r="S87">
        <v>2</v>
      </c>
      <c r="T87">
        <v>5</v>
      </c>
      <c r="U87">
        <v>1</v>
      </c>
      <c r="V87">
        <v>1</v>
      </c>
      <c r="W87">
        <v>1</v>
      </c>
      <c r="X87">
        <v>4</v>
      </c>
      <c r="Y87">
        <v>1</v>
      </c>
      <c r="Z87">
        <v>5</v>
      </c>
      <c r="AA87">
        <v>3</v>
      </c>
      <c r="AB87">
        <v>4</v>
      </c>
      <c r="AC87">
        <v>2</v>
      </c>
      <c r="AD87">
        <v>5</v>
      </c>
      <c r="AE87">
        <v>2</v>
      </c>
      <c r="AF87">
        <v>5</v>
      </c>
      <c r="AG87">
        <v>1</v>
      </c>
      <c r="AH87">
        <v>2</v>
      </c>
      <c r="AI87">
        <v>4</v>
      </c>
      <c r="AJ87">
        <v>2</v>
      </c>
      <c r="AK87">
        <v>2</v>
      </c>
      <c r="AL87">
        <v>4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f>SUM(K87,N87,T87,X87,Z87,AB87,AD87,AF87,AI87,AL87)</f>
        <v>46</v>
      </c>
      <c r="BD87">
        <f>SUM(I87,L87,P87,R87,W87,Y87,AA87,AC87,AH87,AK87)</f>
        <v>15</v>
      </c>
      <c r="BE87">
        <f>SUM(J87,M87,O87,Q87,S87,U87,V87,AE87,AG87,AJ87)</f>
        <v>22</v>
      </c>
      <c r="BF87">
        <f>AVERAGEA(AM87:AT87)</f>
        <v>1</v>
      </c>
      <c r="BG87">
        <f>AVERAGEA(AU87:BB87)</f>
        <v>1</v>
      </c>
    </row>
    <row r="102" spans="9:9" x14ac:dyDescent="0.2">
      <c r="I102">
        <f>MEDIAN(F2:F87)</f>
        <v>2</v>
      </c>
    </row>
    <row r="103" spans="9:9" x14ac:dyDescent="0.2">
      <c r="I103">
        <f>AVERAGE(F2:F87)</f>
        <v>2.3139534883720931</v>
      </c>
    </row>
    <row r="104" spans="9:9" x14ac:dyDescent="0.2">
      <c r="I104">
        <f>MODE(F2:F87)</f>
        <v>1</v>
      </c>
    </row>
  </sheetData>
  <sortState xmlns:xlrd2="http://schemas.microsoft.com/office/spreadsheetml/2017/richdata2" ref="A2:BG87">
    <sortCondition descending="1" ref="BG2:BG87"/>
  </sortState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</dc:title>
  <dc:subject>Subject</dc:subject>
  <dc:creator>Survio</dc:creator>
  <cp:keywords/>
  <dc:description/>
  <cp:lastModifiedBy>David Stybor</cp:lastModifiedBy>
  <dcterms:created xsi:type="dcterms:W3CDTF">2024-03-16T19:35:22Z</dcterms:created>
  <dcterms:modified xsi:type="dcterms:W3CDTF">2026-04-12T17:27:44Z</dcterms:modified>
  <cp:category/>
</cp:coreProperties>
</file>