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C45310D7-FDD9-4A7D-8353-CE427CEB7C07}" xr6:coauthVersionLast="47" xr6:coauthVersionMax="47" xr10:uidLastSave="{00000000-0000-0000-0000-000000000000}"/>
  <bookViews>
    <workbookView xWindow="-120" yWindow="-120" windowWidth="20730" windowHeight="11310" xr2:uid="{EAD7E1A4-ED90-4B80-AE5C-33DC5968A20E}"/>
  </bookViews>
  <sheets>
    <sheet name="List1" sheetId="1" r:id="rId1"/>
  </sheets>
  <definedNames>
    <definedName name="_xlnm._FilterDatabase" localSheetId="0" hidden="1">List1!$S$1:$S$484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2" i="1"/>
  <c r="K2" i="1"/>
  <c r="K3" i="1"/>
  <c r="K4" i="1"/>
  <c r="K5" i="1"/>
  <c r="K6" i="1"/>
  <c r="K7" i="1"/>
  <c r="K22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AP216" i="1"/>
  <c r="AP139" i="1"/>
  <c r="AP99" i="1"/>
  <c r="AP166" i="1"/>
  <c r="AP228" i="1"/>
  <c r="AP313" i="1"/>
  <c r="AP9" i="1"/>
  <c r="AP293" i="1"/>
  <c r="AP135" i="1"/>
  <c r="AP58" i="1"/>
  <c r="AP255" i="1"/>
  <c r="AP269" i="1"/>
  <c r="AP332" i="1"/>
  <c r="AP19" i="1"/>
  <c r="AP236" i="1"/>
  <c r="AP181" i="1"/>
  <c r="AP36" i="1"/>
  <c r="AP270" i="1"/>
  <c r="AP65" i="1"/>
  <c r="AP256" i="1"/>
  <c r="AP314" i="1"/>
  <c r="AP405" i="1"/>
  <c r="AP244" i="1"/>
  <c r="AP290" i="1"/>
  <c r="AP167" i="1"/>
  <c r="AP42" i="1"/>
  <c r="AP152" i="1"/>
  <c r="AP372" i="1"/>
  <c r="AP365" i="1"/>
  <c r="AP53" i="1"/>
  <c r="AP271" i="1"/>
  <c r="AP190" i="1"/>
  <c r="AP229" i="1"/>
  <c r="AP144" i="1"/>
  <c r="AP76" i="1"/>
  <c r="AP121" i="1"/>
  <c r="AP156" i="1"/>
  <c r="AP158" i="1"/>
  <c r="AP153" i="1"/>
  <c r="AP195" i="1"/>
  <c r="AP196" i="1"/>
  <c r="AP66" i="1"/>
  <c r="AP354" i="1"/>
  <c r="AP217" i="1"/>
  <c r="AP328" i="1"/>
  <c r="AP406" i="1"/>
  <c r="AP399" i="1"/>
  <c r="AP13" i="1"/>
  <c r="AP407" i="1"/>
  <c r="AP400" i="1"/>
  <c r="AP367" i="1"/>
  <c r="AP329" i="1"/>
  <c r="AP370" i="1"/>
  <c r="AP173" i="1"/>
  <c r="AP408" i="1"/>
  <c r="AP294" i="1"/>
  <c r="AP114" i="1"/>
  <c r="AP373" i="1"/>
  <c r="AP333" i="1"/>
  <c r="AP127" i="1"/>
  <c r="AP80" i="1"/>
  <c r="AP159" i="1"/>
  <c r="AP136" i="1"/>
  <c r="AP145" i="1"/>
  <c r="AP218" i="1"/>
  <c r="AP157" i="1"/>
  <c r="AP272" i="1"/>
  <c r="AP237" i="1"/>
  <c r="AP187" i="1"/>
  <c r="AP336" i="1"/>
  <c r="AP174" i="1"/>
  <c r="AP409" i="1"/>
  <c r="AP366" i="1"/>
  <c r="AP402" i="1"/>
  <c r="AP94" i="1"/>
  <c r="AP264" i="1"/>
  <c r="AP238" i="1"/>
  <c r="AP12" i="1"/>
  <c r="AP59" i="1"/>
  <c r="AP315" i="1"/>
  <c r="AP257" i="1"/>
  <c r="AP379" i="1"/>
  <c r="AP239" i="1"/>
  <c r="AP374" i="1"/>
  <c r="AP105" i="1"/>
  <c r="AP40" i="1"/>
  <c r="AP258" i="1"/>
  <c r="AP175" i="1"/>
  <c r="AP3" i="1"/>
  <c r="AP273" i="1"/>
  <c r="AP100" i="1"/>
  <c r="AP47" i="1"/>
  <c r="AP170" i="1"/>
  <c r="AP295" i="1"/>
  <c r="AP274" i="1"/>
  <c r="AP10" i="1"/>
  <c r="AP323" i="1"/>
  <c r="AP351" i="1"/>
  <c r="AP368" i="1"/>
  <c r="AP6" i="1"/>
  <c r="AP60" i="1"/>
  <c r="AP275" i="1"/>
  <c r="AP116" i="1"/>
  <c r="AP160" i="1"/>
  <c r="AP291" i="1"/>
  <c r="AP77" i="1"/>
  <c r="AP410" i="1"/>
  <c r="AP411" i="1"/>
  <c r="AP219" i="1"/>
  <c r="AP276" i="1"/>
  <c r="AP277" i="1"/>
  <c r="AP245" i="1"/>
  <c r="AP316" i="1"/>
  <c r="AP397" i="1"/>
  <c r="AP230" i="1"/>
  <c r="AP149" i="1"/>
  <c r="AP106" i="1"/>
  <c r="AP61" i="1"/>
  <c r="AP122" i="1"/>
  <c r="AP85" i="1"/>
  <c r="AP37" i="1"/>
  <c r="AP14" i="1"/>
  <c r="AP137" i="1"/>
  <c r="AP240" i="1"/>
  <c r="AP161" i="1"/>
  <c r="AP107" i="1"/>
  <c r="AP387" i="1"/>
  <c r="AP246" i="1"/>
  <c r="AP88" i="1"/>
  <c r="AP317" i="1"/>
  <c r="AP330" i="1"/>
  <c r="AP150" i="1"/>
  <c r="AP128" i="1"/>
  <c r="AP394" i="1"/>
  <c r="AP43" i="1"/>
  <c r="AP412" i="1"/>
  <c r="AP89" i="1"/>
  <c r="AP176" i="1"/>
  <c r="AP413" i="1"/>
  <c r="AP162" i="1"/>
  <c r="AP130" i="1"/>
  <c r="AP241" i="1"/>
  <c r="AP344" i="1"/>
  <c r="AP171" i="1"/>
  <c r="AP369" i="1"/>
  <c r="AP154" i="1"/>
  <c r="AP78" i="1"/>
  <c r="AP86" i="1"/>
  <c r="AP345" i="1"/>
  <c r="AP25" i="1"/>
  <c r="AP401" i="1"/>
  <c r="AP95" i="1"/>
  <c r="AP41" i="1"/>
  <c r="AP5" i="1"/>
  <c r="AP67" i="1"/>
  <c r="AP197" i="1"/>
  <c r="AP15" i="1"/>
  <c r="AP48" i="1"/>
  <c r="AP16" i="1"/>
  <c r="AP355" i="1"/>
  <c r="AP220" i="1"/>
  <c r="AP182" i="1"/>
  <c r="AP392" i="1"/>
  <c r="AP414" i="1"/>
  <c r="AP123" i="1"/>
  <c r="AP231" i="1"/>
  <c r="AP415" i="1"/>
  <c r="AP296" i="1"/>
  <c r="AP297" i="1"/>
  <c r="AP81" i="1"/>
  <c r="AP183" i="1"/>
  <c r="AP68" i="1"/>
  <c r="AP198" i="1"/>
  <c r="AP388" i="1"/>
  <c r="AP221" i="1"/>
  <c r="AP62" i="1"/>
  <c r="AP54" i="1"/>
  <c r="AP69" i="1"/>
  <c r="AP70" i="1"/>
  <c r="AP416" i="1"/>
  <c r="AP7" i="1"/>
  <c r="AP417" i="1"/>
  <c r="AP311" i="1"/>
  <c r="AP2" i="1"/>
  <c r="AP278" i="1"/>
  <c r="AP90" i="1"/>
  <c r="AP418" i="1"/>
  <c r="AP419" i="1"/>
  <c r="AP222" i="1"/>
  <c r="AP420" i="1"/>
  <c r="AP232" i="1"/>
  <c r="AP108" i="1"/>
  <c r="AP199" i="1"/>
  <c r="AP146" i="1"/>
  <c r="AP279" i="1"/>
  <c r="AP331" i="1"/>
  <c r="AP265" i="1"/>
  <c r="AP352" i="1"/>
  <c r="AP356" i="1"/>
  <c r="AP117" i="1"/>
  <c r="AP140" i="1"/>
  <c r="AP191" i="1"/>
  <c r="AP109" i="1"/>
  <c r="AP91" i="1"/>
  <c r="AP346" i="1"/>
  <c r="AP73" i="1"/>
  <c r="AP337" i="1"/>
  <c r="AP298" i="1"/>
  <c r="AP177" i="1"/>
  <c r="AP101" i="1"/>
  <c r="AP38" i="1"/>
  <c r="AP155" i="1"/>
  <c r="AP385" i="1"/>
  <c r="AP280" i="1"/>
  <c r="AP39" i="1"/>
  <c r="AP124" i="1"/>
  <c r="AP421" i="1"/>
  <c r="AP422" i="1"/>
  <c r="AP338" i="1"/>
  <c r="AP423" i="1"/>
  <c r="AP178" i="1"/>
  <c r="AP92" i="1"/>
  <c r="AP281" i="1"/>
  <c r="AP360" i="1"/>
  <c r="AP163" i="1"/>
  <c r="AP184" i="1"/>
  <c r="AP200" i="1"/>
  <c r="AP29" i="1"/>
  <c r="AP138" i="1"/>
  <c r="AP129" i="1"/>
  <c r="AP188" i="1"/>
  <c r="AP71" i="1"/>
  <c r="AP247" i="1"/>
  <c r="AP201" i="1"/>
  <c r="AP384" i="1"/>
  <c r="AP131" i="1"/>
  <c r="AP424" i="1"/>
  <c r="AP425" i="1"/>
  <c r="AP93" i="1"/>
  <c r="AP49" i="1"/>
  <c r="AP426" i="1"/>
  <c r="AP299" i="1"/>
  <c r="AP361" i="1"/>
  <c r="AP87" i="1"/>
  <c r="AP300" i="1"/>
  <c r="AP427" i="1"/>
  <c r="AP301" i="1"/>
  <c r="AP428" i="1"/>
  <c r="AP302" i="1"/>
  <c r="AP303" i="1"/>
  <c r="AP429" i="1"/>
  <c r="AP132" i="1"/>
  <c r="AP347" i="1"/>
  <c r="AP118" i="1"/>
  <c r="AP26" i="1"/>
  <c r="AP82" i="1"/>
  <c r="AP375" i="1"/>
  <c r="AP141" i="1"/>
  <c r="AP334" i="1"/>
  <c r="AP223" i="1"/>
  <c r="AP395" i="1"/>
  <c r="AP282" i="1"/>
  <c r="AP74" i="1"/>
  <c r="AP185" i="1"/>
  <c r="AP430" i="1"/>
  <c r="AP431" i="1"/>
  <c r="AP147" i="1"/>
  <c r="AP432" i="1"/>
  <c r="AP202" i="1"/>
  <c r="AP23" i="1"/>
  <c r="AP339" i="1"/>
  <c r="AP30" i="1"/>
  <c r="AP266" i="1"/>
  <c r="AP283" i="1"/>
  <c r="AP371" i="1"/>
  <c r="AP433" i="1"/>
  <c r="AP434" i="1"/>
  <c r="AP435" i="1"/>
  <c r="AP390" i="1"/>
  <c r="AP391" i="1"/>
  <c r="AP44" i="1"/>
  <c r="AP357" i="1"/>
  <c r="AP259" i="1"/>
  <c r="AP242" i="1"/>
  <c r="AP96" i="1"/>
  <c r="AP389" i="1"/>
  <c r="AP203" i="1"/>
  <c r="AP125" i="1"/>
  <c r="AP318" i="1"/>
  <c r="AP436" i="1"/>
  <c r="AP45" i="1"/>
  <c r="AP319" i="1"/>
  <c r="AP133" i="1"/>
  <c r="AP437" i="1"/>
  <c r="AP438" i="1"/>
  <c r="AP439" i="1"/>
  <c r="AP440" i="1"/>
  <c r="AP380" i="1"/>
  <c r="AP358" i="1"/>
  <c r="AP304" i="1"/>
  <c r="AP335" i="1"/>
  <c r="AP63" i="1"/>
  <c r="AP179" i="1"/>
  <c r="AP441" i="1"/>
  <c r="AP398" i="1"/>
  <c r="AP168" i="1"/>
  <c r="AP362" i="1"/>
  <c r="AP119" i="1"/>
  <c r="AP110" i="1"/>
  <c r="AP204" i="1"/>
  <c r="AP31" i="1"/>
  <c r="AP97" i="1"/>
  <c r="AP386" i="1"/>
  <c r="AP64" i="1"/>
  <c r="AP192" i="1"/>
  <c r="AP33" i="1"/>
  <c r="AP55" i="1"/>
  <c r="AP233" i="1"/>
  <c r="AP83" i="1"/>
  <c r="AP305" i="1"/>
  <c r="AP27" i="1"/>
  <c r="AP284" i="1"/>
  <c r="AP205" i="1"/>
  <c r="AP442" i="1"/>
  <c r="AP306" i="1"/>
  <c r="AP443" i="1"/>
  <c r="AP169" i="1"/>
  <c r="AP444" i="1"/>
  <c r="AP445" i="1"/>
  <c r="AP340" i="1"/>
  <c r="AP324" i="1"/>
  <c r="AP341" i="1"/>
  <c r="AP359" i="1"/>
  <c r="AP8" i="1"/>
  <c r="AP381" i="1"/>
  <c r="AP72" i="1"/>
  <c r="AP206" i="1"/>
  <c r="AP34" i="1"/>
  <c r="AP403" i="1"/>
  <c r="AP363" i="1"/>
  <c r="AP11" i="1"/>
  <c r="AP46" i="1"/>
  <c r="AP224" i="1"/>
  <c r="AP51" i="1"/>
  <c r="AP396" i="1"/>
  <c r="AP446" i="1"/>
  <c r="AP248" i="1"/>
  <c r="AP249" i="1"/>
  <c r="AP447" i="1"/>
  <c r="AP115" i="1"/>
  <c r="AP285" i="1"/>
  <c r="AP120" i="1"/>
  <c r="AP325" i="1"/>
  <c r="AP307" i="1"/>
  <c r="AP52" i="1"/>
  <c r="AP448" i="1"/>
  <c r="AP56" i="1"/>
  <c r="AP449" i="1"/>
  <c r="AP20" i="1"/>
  <c r="AP342" i="1"/>
  <c r="AP186" i="1"/>
  <c r="AP98" i="1"/>
  <c r="AP404" i="1"/>
  <c r="AP180" i="1"/>
  <c r="AP348" i="1"/>
  <c r="AP194" i="1"/>
  <c r="AP320" i="1"/>
  <c r="AP207" i="1"/>
  <c r="AP172" i="1"/>
  <c r="AP376" i="1"/>
  <c r="AP234" i="1"/>
  <c r="AP50" i="1"/>
  <c r="AP165" i="1"/>
  <c r="AP326" i="1"/>
  <c r="AP364" i="1"/>
  <c r="AP450" i="1"/>
  <c r="AP451" i="1"/>
  <c r="AP57" i="1"/>
  <c r="AP452" i="1"/>
  <c r="AP225" i="1"/>
  <c r="AP142" i="1"/>
  <c r="AP148" i="1"/>
  <c r="AP453" i="1"/>
  <c r="AP17" i="1"/>
  <c r="AP454" i="1"/>
  <c r="AP455" i="1"/>
  <c r="AP393" i="1"/>
  <c r="AP193" i="1"/>
  <c r="AP456" i="1"/>
  <c r="AP134" i="1"/>
  <c r="AP164" i="1"/>
  <c r="AP377" i="1"/>
  <c r="AP226" i="1"/>
  <c r="AP343" i="1"/>
  <c r="AP227" i="1"/>
  <c r="AP235" i="1"/>
  <c r="AP84" i="1"/>
  <c r="AP18" i="1"/>
  <c r="AP75" i="1"/>
  <c r="AP457" i="1"/>
  <c r="AP458" i="1"/>
  <c r="AP260" i="1"/>
  <c r="AP250" i="1"/>
  <c r="AP208" i="1"/>
  <c r="AP102" i="1"/>
  <c r="AP459" i="1"/>
  <c r="AP460" i="1"/>
  <c r="AP143" i="1"/>
  <c r="AP461" i="1"/>
  <c r="AP462" i="1"/>
  <c r="AP111" i="1"/>
  <c r="AP286" i="1"/>
  <c r="AP463" i="1"/>
  <c r="AP464" i="1"/>
  <c r="AP465" i="1"/>
  <c r="AP322" i="1"/>
  <c r="AP251" i="1"/>
  <c r="AP287" i="1"/>
  <c r="AP32" i="1"/>
  <c r="AP112" i="1"/>
  <c r="AP353" i="1"/>
  <c r="AP327" i="1"/>
  <c r="AP79" i="1"/>
  <c r="AP308" i="1"/>
  <c r="AP189" i="1"/>
  <c r="AP28" i="1"/>
  <c r="AP209" i="1"/>
  <c r="AP21" i="1"/>
  <c r="AP466" i="1"/>
  <c r="AP467" i="1"/>
  <c r="AP103" i="1"/>
  <c r="AP468" i="1"/>
  <c r="AP469" i="1"/>
  <c r="AP288" i="1"/>
  <c r="AP252" i="1"/>
  <c r="AP210" i="1"/>
  <c r="AP211" i="1"/>
  <c r="AP470" i="1"/>
  <c r="AP471" i="1"/>
  <c r="AP472" i="1"/>
  <c r="AP473" i="1"/>
  <c r="AP309" i="1"/>
  <c r="AP474" i="1"/>
  <c r="AP212" i="1"/>
  <c r="AP22" i="1"/>
  <c r="AP378" i="1"/>
  <c r="AP261" i="1"/>
  <c r="AP312" i="1"/>
  <c r="AP113" i="1"/>
  <c r="AP267" i="1"/>
  <c r="AP4" i="1"/>
  <c r="AP126" i="1"/>
  <c r="AP262" i="1"/>
  <c r="AP268" i="1"/>
  <c r="AP349" i="1"/>
  <c r="AP475" i="1"/>
  <c r="AP476" i="1"/>
  <c r="AP321" i="1"/>
  <c r="AP243" i="1"/>
  <c r="AP253" i="1"/>
  <c r="AP24" i="1"/>
  <c r="AP289" i="1"/>
  <c r="AP477" i="1"/>
  <c r="AP478" i="1"/>
  <c r="AP151" i="1"/>
  <c r="AP254" i="1"/>
  <c r="AP213" i="1"/>
  <c r="AP214" i="1"/>
  <c r="AP263" i="1"/>
  <c r="AP350" i="1"/>
  <c r="AP479" i="1"/>
  <c r="AP35" i="1"/>
  <c r="AP215" i="1"/>
  <c r="AP480" i="1"/>
  <c r="AP481" i="1"/>
  <c r="AP482" i="1"/>
  <c r="AP382" i="1"/>
  <c r="AP483" i="1"/>
  <c r="AP310" i="1"/>
  <c r="AP292" i="1"/>
  <c r="AP104" i="1"/>
  <c r="AP484" i="1"/>
  <c r="AP383" i="1"/>
  <c r="AX281" i="1"/>
  <c r="AX254" i="1"/>
  <c r="AX392" i="1"/>
</calcChain>
</file>

<file path=xl/sharedStrings.xml><?xml version="1.0" encoding="utf-8"?>
<sst xmlns="http://schemas.openxmlformats.org/spreadsheetml/2006/main" count="7290" uniqueCount="1149">
  <si>
    <t>year</t>
  </si>
  <si>
    <t>semi_final</t>
  </si>
  <si>
    <t>semi_draw_position</t>
  </si>
  <si>
    <t>final_draw_position</t>
  </si>
  <si>
    <t>country</t>
  </si>
  <si>
    <t>artist_name</t>
  </si>
  <si>
    <t>song_name</t>
  </si>
  <si>
    <t>language</t>
  </si>
  <si>
    <t>style</t>
  </si>
  <si>
    <t>direct_qualifier_10</t>
  </si>
  <si>
    <t>gender</t>
  </si>
  <si>
    <t>main_singers</t>
  </si>
  <si>
    <t>age</t>
  </si>
  <si>
    <t>selection</t>
  </si>
  <si>
    <t>key</t>
  </si>
  <si>
    <t>BPM</t>
  </si>
  <si>
    <t>energy</t>
  </si>
  <si>
    <t>danceability</t>
  </si>
  <si>
    <t>happiness</t>
  </si>
  <si>
    <t>loudness</t>
  </si>
  <si>
    <t>acousticness</t>
  </si>
  <si>
    <t>instrumentalness</t>
  </si>
  <si>
    <t>liveness</t>
  </si>
  <si>
    <t>speechiness</t>
  </si>
  <si>
    <t>release_date</t>
  </si>
  <si>
    <t>key_change_10</t>
  </si>
  <si>
    <t>backing_dancers</t>
  </si>
  <si>
    <t>backing_singers</t>
  </si>
  <si>
    <t>backing_instruments</t>
  </si>
  <si>
    <t>instrument_10</t>
  </si>
  <si>
    <t>qualified_10</t>
  </si>
  <si>
    <t>final_televote_points</t>
  </si>
  <si>
    <t>final_jury_points</t>
  </si>
  <si>
    <t>final_televote_votes</t>
  </si>
  <si>
    <t>final_jury_votes</t>
  </si>
  <si>
    <t>final_place</t>
  </si>
  <si>
    <t>final_total_points</t>
  </si>
  <si>
    <t>semi_place</t>
  </si>
  <si>
    <t>semi_televote_points</t>
  </si>
  <si>
    <t>semi_jury_points</t>
  </si>
  <si>
    <t>semi_total_points</t>
  </si>
  <si>
    <t>favourite_10</t>
  </si>
  <si>
    <t>race</t>
  </si>
  <si>
    <t>host_10</t>
  </si>
  <si>
    <t>Norway</t>
  </si>
  <si>
    <t>Alessandra</t>
  </si>
  <si>
    <t>Queen of Kings</t>
  </si>
  <si>
    <t>English</t>
  </si>
  <si>
    <t>Pop</t>
  </si>
  <si>
    <t>Female</t>
  </si>
  <si>
    <t>unknown</t>
  </si>
  <si>
    <t>E Minor</t>
  </si>
  <si>
    <t>10 dB</t>
  </si>
  <si>
    <t>Malta</t>
  </si>
  <si>
    <t>The Busker</t>
  </si>
  <si>
    <t>Dance (Our Own Party)</t>
  </si>
  <si>
    <t>-</t>
  </si>
  <si>
    <t>Male</t>
  </si>
  <si>
    <t>F Minor</t>
  </si>
  <si>
    <t>6 dB</t>
  </si>
  <si>
    <t>ballad</t>
  </si>
  <si>
    <t>Serbia</t>
  </si>
  <si>
    <t>Luke Black</t>
  </si>
  <si>
    <t>Samo mi se spava</t>
  </si>
  <si>
    <t>Serbian, English</t>
  </si>
  <si>
    <t>A Major</t>
  </si>
  <si>
    <t>traditional</t>
  </si>
  <si>
    <t>Latvia</t>
  </si>
  <si>
    <t>Sudden Lights</t>
  </si>
  <si>
    <t>Aija</t>
  </si>
  <si>
    <t>Rock</t>
  </si>
  <si>
    <t>A Minor</t>
  </si>
  <si>
    <t>8 dB</t>
  </si>
  <si>
    <t>dance</t>
  </si>
  <si>
    <t>Portugal</t>
  </si>
  <si>
    <t>Mimicat</t>
  </si>
  <si>
    <t>Ai coraçăo</t>
  </si>
  <si>
    <t>Portuguese</t>
  </si>
  <si>
    <t>Fs Minor</t>
  </si>
  <si>
    <t>Ireland</t>
  </si>
  <si>
    <t>Wild Youth</t>
  </si>
  <si>
    <t>We Are One</t>
  </si>
  <si>
    <t>D Major</t>
  </si>
  <si>
    <t>7 dB</t>
  </si>
  <si>
    <t>Croatia</t>
  </si>
  <si>
    <t>Let 3</t>
  </si>
  <si>
    <t>Mama ŠC!</t>
  </si>
  <si>
    <t>Croatian</t>
  </si>
  <si>
    <t>C Major</t>
  </si>
  <si>
    <t>Switzerland</t>
  </si>
  <si>
    <t>Remo Forrer</t>
  </si>
  <si>
    <t>Watergun</t>
  </si>
  <si>
    <t>Ballad</t>
  </si>
  <si>
    <t>Ab Minor</t>
  </si>
  <si>
    <t>5 dB</t>
  </si>
  <si>
    <t>Israel</t>
  </si>
  <si>
    <t>Noa Kirel</t>
  </si>
  <si>
    <t>Unicorn</t>
  </si>
  <si>
    <t>Moldova</t>
  </si>
  <si>
    <t>Pasha Parfeni</t>
  </si>
  <si>
    <t>Soarele si luna</t>
  </si>
  <si>
    <t>Romanian</t>
  </si>
  <si>
    <t>Traditional</t>
  </si>
  <si>
    <t>Ab Major</t>
  </si>
  <si>
    <t>Sweden</t>
  </si>
  <si>
    <t>Loreen</t>
  </si>
  <si>
    <t>Tattoo</t>
  </si>
  <si>
    <t>Eb Minor</t>
  </si>
  <si>
    <t>Azerbaijan</t>
  </si>
  <si>
    <t>TuralTuranX</t>
  </si>
  <si>
    <t>Tell Me More</t>
  </si>
  <si>
    <t>Czech Republic</t>
  </si>
  <si>
    <t>Vesna</t>
  </si>
  <si>
    <t>My Sister's Crown</t>
  </si>
  <si>
    <t>English, Ukrainian, Czech, Bulgarian</t>
  </si>
  <si>
    <t>Netherlands</t>
  </si>
  <si>
    <t>Mia Nicolai and Dion Cooper</t>
  </si>
  <si>
    <t>Burning Daylight</t>
  </si>
  <si>
    <t>Mix</t>
  </si>
  <si>
    <t>Eb Major</t>
  </si>
  <si>
    <t>9 dB</t>
  </si>
  <si>
    <t>Finland</t>
  </si>
  <si>
    <t>Käärijä</t>
  </si>
  <si>
    <t>Cha Cha Cha</t>
  </si>
  <si>
    <t>Finnish</t>
  </si>
  <si>
    <t>Denmark</t>
  </si>
  <si>
    <t>Reiley</t>
  </si>
  <si>
    <t>Breaking My Heart</t>
  </si>
  <si>
    <t>Armenia</t>
  </si>
  <si>
    <t>Brunette</t>
  </si>
  <si>
    <t>Future Lover</t>
  </si>
  <si>
    <t>English, Armenian</t>
  </si>
  <si>
    <t>D Minor</t>
  </si>
  <si>
    <t>11 dB</t>
  </si>
  <si>
    <t>Romania</t>
  </si>
  <si>
    <t>Theodor Andrei</t>
  </si>
  <si>
    <t>D.G.T. (Off and On)</t>
  </si>
  <si>
    <t>Romanian, English</t>
  </si>
  <si>
    <t>Estonia</t>
  </si>
  <si>
    <t>Alika</t>
  </si>
  <si>
    <t>Bridges</t>
  </si>
  <si>
    <t>C Minor</t>
  </si>
  <si>
    <t>Belgium</t>
  </si>
  <si>
    <t>Gustaph</t>
  </si>
  <si>
    <t>Because of You</t>
  </si>
  <si>
    <t>Cyprus</t>
  </si>
  <si>
    <t>Andrew Lambrou</t>
  </si>
  <si>
    <t>Break a Broken Heart</t>
  </si>
  <si>
    <t>4 dB</t>
  </si>
  <si>
    <t>Iceland</t>
  </si>
  <si>
    <t>Diljá</t>
  </si>
  <si>
    <t>Power</t>
  </si>
  <si>
    <t>Greece</t>
  </si>
  <si>
    <t>Victor Vernicos</t>
  </si>
  <si>
    <t>What They Say</t>
  </si>
  <si>
    <t>Poland</t>
  </si>
  <si>
    <t>Blanka</t>
  </si>
  <si>
    <t>Solo</t>
  </si>
  <si>
    <t>B Minor</t>
  </si>
  <si>
    <t>Slovenia</t>
  </si>
  <si>
    <t>Joker Out</t>
  </si>
  <si>
    <t>Carpe Diem</t>
  </si>
  <si>
    <t>Slovene</t>
  </si>
  <si>
    <t>Cs Minor</t>
  </si>
  <si>
    <t>Georgia</t>
  </si>
  <si>
    <t>Iru</t>
  </si>
  <si>
    <t>Echo</t>
  </si>
  <si>
    <t>G Minor</t>
  </si>
  <si>
    <t>San Marino</t>
  </si>
  <si>
    <t>Piqued Jacks</t>
  </si>
  <si>
    <t>Like an Animal</t>
  </si>
  <si>
    <t>Austria</t>
  </si>
  <si>
    <t>Teya and Salena</t>
  </si>
  <si>
    <t>Who the Hell Is Edgar?</t>
  </si>
  <si>
    <t>Albania</t>
  </si>
  <si>
    <t>Albina and Familja Kelmendi</t>
  </si>
  <si>
    <t>Duje</t>
  </si>
  <si>
    <t>Albanian</t>
  </si>
  <si>
    <t>Lithuania</t>
  </si>
  <si>
    <t>Monika Linkyte</t>
  </si>
  <si>
    <t>Stay</t>
  </si>
  <si>
    <t>B Major</t>
  </si>
  <si>
    <t>Australia</t>
  </si>
  <si>
    <t>Voyager</t>
  </si>
  <si>
    <t>Promise</t>
  </si>
  <si>
    <t>French</t>
  </si>
  <si>
    <t>Italian</t>
  </si>
  <si>
    <t>Ukraine</t>
  </si>
  <si>
    <t>Ronela Hajati</t>
  </si>
  <si>
    <t>Sekret</t>
  </si>
  <si>
    <t>Albanian, English</t>
  </si>
  <si>
    <t>Citi Zeni</t>
  </si>
  <si>
    <t>Eat Your Salad</t>
  </si>
  <si>
    <t>Monika Liu</t>
  </si>
  <si>
    <t>Sentimentai</t>
  </si>
  <si>
    <t>Lithuanian</t>
  </si>
  <si>
    <t>Marius Bear</t>
  </si>
  <si>
    <t>Boys Do Cry</t>
  </si>
  <si>
    <t>F Major</t>
  </si>
  <si>
    <t>LPS</t>
  </si>
  <si>
    <t>Disko</t>
  </si>
  <si>
    <t>Kalush Orchestra</t>
  </si>
  <si>
    <t>Stefania</t>
  </si>
  <si>
    <t>Ukrainian</t>
  </si>
  <si>
    <t>Bulgaria</t>
  </si>
  <si>
    <t>Intelligent Music Project</t>
  </si>
  <si>
    <t>Intention</t>
  </si>
  <si>
    <t>S10</t>
  </si>
  <si>
    <t>De diepte</t>
  </si>
  <si>
    <t>Dutch</t>
  </si>
  <si>
    <t>Zdob si Zdub and Advahov Brothers</t>
  </si>
  <si>
    <t>Trenuletul</t>
  </si>
  <si>
    <t>3 dB</t>
  </si>
  <si>
    <t>Maro</t>
  </si>
  <si>
    <t>Saudade, saudade</t>
  </si>
  <si>
    <t>English, Portuguese</t>
  </si>
  <si>
    <t>Bb Minor</t>
  </si>
  <si>
    <t>Mia Dimsic</t>
  </si>
  <si>
    <t>Guilty Pleasure</t>
  </si>
  <si>
    <t>English, Croatian</t>
  </si>
  <si>
    <t>Reddi</t>
  </si>
  <si>
    <t>The Show</t>
  </si>
  <si>
    <t>Lumix feat. Pia Maria</t>
  </si>
  <si>
    <t>Halo</t>
  </si>
  <si>
    <t>Dance</t>
  </si>
  <si>
    <t>Systur</t>
  </si>
  <si>
    <t>Meo aekkandi sol</t>
  </si>
  <si>
    <t>Icelandic</t>
  </si>
  <si>
    <t>12 dB</t>
  </si>
  <si>
    <t>Amanda Georgiadi Tenfjord</t>
  </si>
  <si>
    <t>Die Together</t>
  </si>
  <si>
    <t>Subwoolfer</t>
  </si>
  <si>
    <t>Give That Wolf a Banana</t>
  </si>
  <si>
    <t>Rosa Linn</t>
  </si>
  <si>
    <t>Snap</t>
  </si>
  <si>
    <t>The Rasmus</t>
  </si>
  <si>
    <t>Jezebel</t>
  </si>
  <si>
    <t>Michael Ben David</t>
  </si>
  <si>
    <t>I.M</t>
  </si>
  <si>
    <t>Konstrakta</t>
  </si>
  <si>
    <t>In corpore sano</t>
  </si>
  <si>
    <t>Serbian, Latin</t>
  </si>
  <si>
    <t>Nadir Rustamli</t>
  </si>
  <si>
    <t>Fade to Black</t>
  </si>
  <si>
    <t>Circus Mircus</t>
  </si>
  <si>
    <t>Lock Me In</t>
  </si>
  <si>
    <t>Emma Muscat</t>
  </si>
  <si>
    <t>I Am What I Am</t>
  </si>
  <si>
    <t>G Major</t>
  </si>
  <si>
    <t>Achille Lauro</t>
  </si>
  <si>
    <t>Stripper</t>
  </si>
  <si>
    <t>Italian, English</t>
  </si>
  <si>
    <t>Sheldon Riley</t>
  </si>
  <si>
    <t>Not the Same</t>
  </si>
  <si>
    <t>Andromache</t>
  </si>
  <si>
    <t>Ela</t>
  </si>
  <si>
    <t>English, Greek</t>
  </si>
  <si>
    <t>Brooke</t>
  </si>
  <si>
    <t>That's Rich</t>
  </si>
  <si>
    <t>North Macedonia</t>
  </si>
  <si>
    <t>Andrea</t>
  </si>
  <si>
    <t>Circles</t>
  </si>
  <si>
    <t>Stefan</t>
  </si>
  <si>
    <t>Hope</t>
  </si>
  <si>
    <t>WRS</t>
  </si>
  <si>
    <t>Llamame</t>
  </si>
  <si>
    <t>English, Spanish</t>
  </si>
  <si>
    <t>Ochman</t>
  </si>
  <si>
    <t>River</t>
  </si>
  <si>
    <t>Montenegro</t>
  </si>
  <si>
    <t>Vladana</t>
  </si>
  <si>
    <t>Breathe</t>
  </si>
  <si>
    <t>English, Italian</t>
  </si>
  <si>
    <t>Jeremie Makiese</t>
  </si>
  <si>
    <t>Miss You</t>
  </si>
  <si>
    <t>Cornelia Jakobs</t>
  </si>
  <si>
    <t>Hold Me Closer</t>
  </si>
  <si>
    <t>Fs Major</t>
  </si>
  <si>
    <t>We Are Domi</t>
  </si>
  <si>
    <t>Lights Off</t>
  </si>
  <si>
    <t>Spanish, English</t>
  </si>
  <si>
    <t>2 dB</t>
  </si>
  <si>
    <t>The Roop</t>
  </si>
  <si>
    <t>Discoteque</t>
  </si>
  <si>
    <t>Ana Soklic</t>
  </si>
  <si>
    <t>Amen</t>
  </si>
  <si>
    <t>Russia</t>
  </si>
  <si>
    <t>Manizha</t>
  </si>
  <si>
    <t>Russian Woman</t>
  </si>
  <si>
    <t>Russian, English</t>
  </si>
  <si>
    <t>Tusse</t>
  </si>
  <si>
    <t>Voices</t>
  </si>
  <si>
    <t>Montaigne</t>
  </si>
  <si>
    <t>Technicolour</t>
  </si>
  <si>
    <t>Vasil</t>
  </si>
  <si>
    <t>Here I Stand</t>
  </si>
  <si>
    <t>Lesley Roy</t>
  </si>
  <si>
    <t>Maps</t>
  </si>
  <si>
    <t>Elena Tsagrinou</t>
  </si>
  <si>
    <t>El Diablo</t>
  </si>
  <si>
    <t>Tix</t>
  </si>
  <si>
    <t>Fallen Angel</t>
  </si>
  <si>
    <t>Cs Major</t>
  </si>
  <si>
    <t>Albina</t>
  </si>
  <si>
    <t>Tick-Tock</t>
  </si>
  <si>
    <t>Hooverphonic</t>
  </si>
  <si>
    <t>The Wrong Place</t>
  </si>
  <si>
    <t>Eden Alene</t>
  </si>
  <si>
    <t>Set Me Free</t>
  </si>
  <si>
    <t>Roxen</t>
  </si>
  <si>
    <t>Amnesia</t>
  </si>
  <si>
    <t>Efendi</t>
  </si>
  <si>
    <t>Mata Hari</t>
  </si>
  <si>
    <t>Go_A</t>
  </si>
  <si>
    <t>Shum</t>
  </si>
  <si>
    <t>E Major</t>
  </si>
  <si>
    <t>Destiny</t>
  </si>
  <si>
    <t>Je me casse</t>
  </si>
  <si>
    <t>Senhit</t>
  </si>
  <si>
    <t>Adrenalina</t>
  </si>
  <si>
    <t>Uku Suviste</t>
  </si>
  <si>
    <t>The Lucky One</t>
  </si>
  <si>
    <t>Benny Cristo</t>
  </si>
  <si>
    <t>Omaga</t>
  </si>
  <si>
    <t>Last Dance</t>
  </si>
  <si>
    <t>Vincent Bueno</t>
  </si>
  <si>
    <t>Rafal</t>
  </si>
  <si>
    <t>The Ride</t>
  </si>
  <si>
    <t>Natalia Gordienko</t>
  </si>
  <si>
    <t>Sugar</t>
  </si>
  <si>
    <t>Dadi og Gagnamagnio</t>
  </si>
  <si>
    <t>10 Years</t>
  </si>
  <si>
    <t>Hurricane</t>
  </si>
  <si>
    <t>Loco Loco</t>
  </si>
  <si>
    <t>Serbian</t>
  </si>
  <si>
    <t>Tornike Kipiani</t>
  </si>
  <si>
    <t>You</t>
  </si>
  <si>
    <t>Anxhela Peristeri</t>
  </si>
  <si>
    <t>Karma</t>
  </si>
  <si>
    <t>The Black Mamba</t>
  </si>
  <si>
    <t>Love Is on My Side</t>
  </si>
  <si>
    <t>Victoria</t>
  </si>
  <si>
    <t>Growing Up Is Getting Old</t>
  </si>
  <si>
    <t>Blind Channel</t>
  </si>
  <si>
    <t>Dark Side</t>
  </si>
  <si>
    <t>Samanta Tina</t>
  </si>
  <si>
    <t>The Moon Is Rising</t>
  </si>
  <si>
    <t>Gjon's Tears</t>
  </si>
  <si>
    <t>Tout l'univers</t>
  </si>
  <si>
    <t>Fyr og Flamme</t>
  </si>
  <si>
    <t>Ove os pa hinanden</t>
  </si>
  <si>
    <t>Danish</t>
  </si>
  <si>
    <t>Tamta</t>
  </si>
  <si>
    <t>Replay</t>
  </si>
  <si>
    <t>D mol</t>
  </si>
  <si>
    <t>Heaven</t>
  </si>
  <si>
    <t>Darude feat. Sebastian Rejman</t>
  </si>
  <si>
    <t>Look Away</t>
  </si>
  <si>
    <t>Tulia</t>
  </si>
  <si>
    <t>Fire of Love</t>
  </si>
  <si>
    <t>Polish, English</t>
  </si>
  <si>
    <t>Zala Kralj &amp; Gasper santl</t>
  </si>
  <si>
    <t>Sebi</t>
  </si>
  <si>
    <t>Lake Malawi</t>
  </si>
  <si>
    <t>Friend of a Friend</t>
  </si>
  <si>
    <t>Hungary</t>
  </si>
  <si>
    <t>Joci Papai</t>
  </si>
  <si>
    <t>Az en apam</t>
  </si>
  <si>
    <t>Hungarian</t>
  </si>
  <si>
    <t>Belarus</t>
  </si>
  <si>
    <t>ZENA</t>
  </si>
  <si>
    <t>Like It</t>
  </si>
  <si>
    <t>Nevena Bozovic</t>
  </si>
  <si>
    <t>Kruna</t>
  </si>
  <si>
    <t>Eliot</t>
  </si>
  <si>
    <t>Wake Up</t>
  </si>
  <si>
    <t>Oto Nemsadze</t>
  </si>
  <si>
    <t>Keep on Going</t>
  </si>
  <si>
    <t>Georgian</t>
  </si>
  <si>
    <t>Kate Miller-Heidke</t>
  </si>
  <si>
    <t>Zero Gravity</t>
  </si>
  <si>
    <t>Hatari</t>
  </si>
  <si>
    <t>Hatrio mun sigra</t>
  </si>
  <si>
    <t>Victor Crone</t>
  </si>
  <si>
    <t>Storm</t>
  </si>
  <si>
    <t>Conan Osiris</t>
  </si>
  <si>
    <t>TelemOveis</t>
  </si>
  <si>
    <t>Katerine Duska</t>
  </si>
  <si>
    <t>Better Love</t>
  </si>
  <si>
    <t>Serhat</t>
  </si>
  <si>
    <t>Say Na Na Na</t>
  </si>
  <si>
    <t>Db Minor</t>
  </si>
  <si>
    <t>Srbuk</t>
  </si>
  <si>
    <t>Walking Out</t>
  </si>
  <si>
    <t>Db Major</t>
  </si>
  <si>
    <t>Sarah McTernan</t>
  </si>
  <si>
    <t>Anna Odobescu</t>
  </si>
  <si>
    <t>Luca Hanni</t>
  </si>
  <si>
    <t>She Got Me</t>
  </si>
  <si>
    <t>Carousel</t>
  </si>
  <si>
    <t>That Night</t>
  </si>
  <si>
    <t>Ester Peony</t>
  </si>
  <si>
    <t>On a Sunday</t>
  </si>
  <si>
    <t>Leonora</t>
  </si>
  <si>
    <t>Love Is Forever</t>
  </si>
  <si>
    <t>English, French</t>
  </si>
  <si>
    <t>John Lundvik</t>
  </si>
  <si>
    <t>Too Late for Love</t>
  </si>
  <si>
    <t>PAENDA</t>
  </si>
  <si>
    <t>Limits</t>
  </si>
  <si>
    <t>Roko</t>
  </si>
  <si>
    <t>The Dream</t>
  </si>
  <si>
    <t>Michela</t>
  </si>
  <si>
    <t>Chameleon</t>
  </si>
  <si>
    <t>Jurij Veklenko</t>
  </si>
  <si>
    <t>Run with the Lions</t>
  </si>
  <si>
    <t>Sergey Lazarev</t>
  </si>
  <si>
    <t>Scream</t>
  </si>
  <si>
    <t>Bb Major</t>
  </si>
  <si>
    <t>Jonida Maliqi</t>
  </si>
  <si>
    <t>Ktheju tokes</t>
  </si>
  <si>
    <t>KEiiNO</t>
  </si>
  <si>
    <t>Spirit in the Sky</t>
  </si>
  <si>
    <t>Duncan Laurence</t>
  </si>
  <si>
    <t>Arcade</t>
  </si>
  <si>
    <t>13 dB</t>
  </si>
  <si>
    <t>Tamara Todevska</t>
  </si>
  <si>
    <t>Proud</t>
  </si>
  <si>
    <t>Chingiz</t>
  </si>
  <si>
    <t>Truth</t>
  </si>
  <si>
    <t>French, English</t>
  </si>
  <si>
    <t>Aisel</t>
  </si>
  <si>
    <t>X My Heart</t>
  </si>
  <si>
    <t>Ari Olafsson</t>
  </si>
  <si>
    <t>Our Choice</t>
  </si>
  <si>
    <t>Eugent Bushpepa</t>
  </si>
  <si>
    <t>Mall</t>
  </si>
  <si>
    <t>Sennek</t>
  </si>
  <si>
    <t>A Matter of Time</t>
  </si>
  <si>
    <t>Mikolas Josef</t>
  </si>
  <si>
    <t>Lie to Me</t>
  </si>
  <si>
    <t>Ieva Zasimauskaite</t>
  </si>
  <si>
    <t>When We're Old</t>
  </si>
  <si>
    <t>15 dB</t>
  </si>
  <si>
    <t>Netta</t>
  </si>
  <si>
    <t>Toy</t>
  </si>
  <si>
    <t>Alekseev</t>
  </si>
  <si>
    <t>Forever</t>
  </si>
  <si>
    <t>Elina Nechayeva</t>
  </si>
  <si>
    <t>La forza</t>
  </si>
  <si>
    <t>Equinox</t>
  </si>
  <si>
    <t>Bones</t>
  </si>
  <si>
    <t>Eye Cue</t>
  </si>
  <si>
    <t>Lost and Found</t>
  </si>
  <si>
    <t>Franka</t>
  </si>
  <si>
    <t>Crazy</t>
  </si>
  <si>
    <t>Cesar Sampson</t>
  </si>
  <si>
    <t>Nobody but You</t>
  </si>
  <si>
    <t>Yianna Terzi</t>
  </si>
  <si>
    <t>Oniro mou</t>
  </si>
  <si>
    <t>Greek</t>
  </si>
  <si>
    <t>Saara Aalto</t>
  </si>
  <si>
    <t>Monsters</t>
  </si>
  <si>
    <t>Sevak Khanagyan</t>
  </si>
  <si>
    <t>Qami</t>
  </si>
  <si>
    <t>Armenian</t>
  </si>
  <si>
    <t>ZiBBZ</t>
  </si>
  <si>
    <t>Stones</t>
  </si>
  <si>
    <t>Ryan O'Shaughnessy</t>
  </si>
  <si>
    <t>Together</t>
  </si>
  <si>
    <t>Eleni Foureira</t>
  </si>
  <si>
    <t>Fuego</t>
  </si>
  <si>
    <t>Alexander Rybak</t>
  </si>
  <si>
    <t>That's How You Write a Song</t>
  </si>
  <si>
    <t>The Humans</t>
  </si>
  <si>
    <t>Goodbye</t>
  </si>
  <si>
    <t>Sanja Ilic &amp; Balkanika</t>
  </si>
  <si>
    <t>Nova deca</t>
  </si>
  <si>
    <t>Jessika feat. Jenifer Brening</t>
  </si>
  <si>
    <t>Who We Are</t>
  </si>
  <si>
    <t>Rasmussen</t>
  </si>
  <si>
    <t>Higher Ground</t>
  </si>
  <si>
    <t>Julia Samoylova</t>
  </si>
  <si>
    <t>I Won't Break</t>
  </si>
  <si>
    <t>DoReDoS</t>
  </si>
  <si>
    <t>My Lucky Day</t>
  </si>
  <si>
    <t>Waylon</t>
  </si>
  <si>
    <t>Outlaw in 'Em</t>
  </si>
  <si>
    <t>Jessica Mauboy</t>
  </si>
  <si>
    <t>We Got Love</t>
  </si>
  <si>
    <t>Ethno-Jazz Band Iriao</t>
  </si>
  <si>
    <t>For You</t>
  </si>
  <si>
    <t>Gromee feat. Lukas Meijer</t>
  </si>
  <si>
    <t>Light Me Up</t>
  </si>
  <si>
    <t>Christabelle</t>
  </si>
  <si>
    <t>Taboo</t>
  </si>
  <si>
    <t>AWS</t>
  </si>
  <si>
    <t>Viszlat nyar</t>
  </si>
  <si>
    <t>Laura Rizzotto</t>
  </si>
  <si>
    <t>Funny Girl</t>
  </si>
  <si>
    <t>Benjamin Ingrosso</t>
  </si>
  <si>
    <t>Dance You Off</t>
  </si>
  <si>
    <t>Vanja Radovanovic</t>
  </si>
  <si>
    <t>Inje</t>
  </si>
  <si>
    <t>Montenegrin</t>
  </si>
  <si>
    <t>Lea Sirk</t>
  </si>
  <si>
    <t>Hvala, ne!</t>
  </si>
  <si>
    <t>Melovin</t>
  </si>
  <si>
    <t>Under the Ladder</t>
  </si>
  <si>
    <t>Robin Bengtsson</t>
  </si>
  <si>
    <t>I Can't Go On</t>
  </si>
  <si>
    <t>Tamara Gachechiladze</t>
  </si>
  <si>
    <t>Keep the Faith</t>
  </si>
  <si>
    <t>Isaiah</t>
  </si>
  <si>
    <t>Don't Come Easy</t>
  </si>
  <si>
    <t>Lindita</t>
  </si>
  <si>
    <t>World</t>
  </si>
  <si>
    <t>Blanche</t>
  </si>
  <si>
    <t>City Lights</t>
  </si>
  <si>
    <t>Slavko Kalezic</t>
  </si>
  <si>
    <t>Space</t>
  </si>
  <si>
    <t>Norma John</t>
  </si>
  <si>
    <t>Blackbird</t>
  </si>
  <si>
    <t>Dihaj</t>
  </si>
  <si>
    <t>Skeletons</t>
  </si>
  <si>
    <t>Salvador Sobral</t>
  </si>
  <si>
    <t>Amar pelos dois</t>
  </si>
  <si>
    <t>18 dB</t>
  </si>
  <si>
    <t>Demy</t>
  </si>
  <si>
    <t>This Is Love</t>
  </si>
  <si>
    <t>Kasia Mos</t>
  </si>
  <si>
    <t>Flashlight</t>
  </si>
  <si>
    <t>Sunstroke Project</t>
  </si>
  <si>
    <t>Hey, Mamma!</t>
  </si>
  <si>
    <t>Svala</t>
  </si>
  <si>
    <t>Paper</t>
  </si>
  <si>
    <t>Martina Barta</t>
  </si>
  <si>
    <t>My Turn</t>
  </si>
  <si>
    <t>Hovig</t>
  </si>
  <si>
    <t>Gravity</t>
  </si>
  <si>
    <t>Artsvik</t>
  </si>
  <si>
    <t>Fly with Me</t>
  </si>
  <si>
    <t>Omar Naber</t>
  </si>
  <si>
    <t>On My Way</t>
  </si>
  <si>
    <t>Triana Park</t>
  </si>
  <si>
    <t>Line</t>
  </si>
  <si>
    <t>Tijana Bogicevic</t>
  </si>
  <si>
    <t>In Too Deep</t>
  </si>
  <si>
    <t>Nathan Trent</t>
  </si>
  <si>
    <t>Running on Air</t>
  </si>
  <si>
    <t>Jana Burceska</t>
  </si>
  <si>
    <t>Dance Alone</t>
  </si>
  <si>
    <t>Claudia Faniello</t>
  </si>
  <si>
    <t>Breathlessly</t>
  </si>
  <si>
    <t>Ilinca ft. Alex Florea</t>
  </si>
  <si>
    <t>Yodel It!</t>
  </si>
  <si>
    <t>O'G3NE</t>
  </si>
  <si>
    <t>Lights and Shadows</t>
  </si>
  <si>
    <t>Origo</t>
  </si>
  <si>
    <t>Anja</t>
  </si>
  <si>
    <t>Where I Am</t>
  </si>
  <si>
    <t>Brendan Murray</t>
  </si>
  <si>
    <t>Dying to Try</t>
  </si>
  <si>
    <t>Valentina Monetta and Jimmie Wilson</t>
  </si>
  <si>
    <t>Spirit of the Night</t>
  </si>
  <si>
    <t>Jacques Houdek</t>
  </si>
  <si>
    <t>My Friend</t>
  </si>
  <si>
    <t>English, Italian</t>
  </si>
  <si>
    <t>JOWST</t>
  </si>
  <si>
    <t>Grab the Moment</t>
  </si>
  <si>
    <t>Timebelle</t>
  </si>
  <si>
    <t>Apollo</t>
  </si>
  <si>
    <t>Naviband</t>
  </si>
  <si>
    <t>Story of My Life</t>
  </si>
  <si>
    <t>Belarusian</t>
  </si>
  <si>
    <t>Kristian Kostov</t>
  </si>
  <si>
    <t>Beautiful Mess</t>
  </si>
  <si>
    <t>Fusedmarc</t>
  </si>
  <si>
    <t>Rain of Revolution</t>
  </si>
  <si>
    <t>Koit Toome and Laura</t>
  </si>
  <si>
    <t>Verona</t>
  </si>
  <si>
    <t>IMRI</t>
  </si>
  <si>
    <t>I Feel Alive</t>
  </si>
  <si>
    <t>Time</t>
  </si>
  <si>
    <t>Sandhja</t>
  </si>
  <si>
    <t>Sing It Away</t>
  </si>
  <si>
    <t>Argo</t>
  </si>
  <si>
    <t>Utopian Land</t>
  </si>
  <si>
    <t>English, Greek3</t>
  </si>
  <si>
    <t>Lidia Isac</t>
  </si>
  <si>
    <t>Falling Stars</t>
  </si>
  <si>
    <t>Freddie</t>
  </si>
  <si>
    <t>Pioneer</t>
  </si>
  <si>
    <t>Nina Kraljic</t>
  </si>
  <si>
    <t>Lighthouse</t>
  </si>
  <si>
    <t>Douwe Bob</t>
  </si>
  <si>
    <t>Slow Down</t>
  </si>
  <si>
    <t>Iveta Mukuchyan</t>
  </si>
  <si>
    <t>LoveWave</t>
  </si>
  <si>
    <t>I Didn't Know</t>
  </si>
  <si>
    <t>You Are the Only One</t>
  </si>
  <si>
    <t>Gabriela Guncikova</t>
  </si>
  <si>
    <t>I Stand</t>
  </si>
  <si>
    <t>Minus One</t>
  </si>
  <si>
    <t>Alter Ego</t>
  </si>
  <si>
    <t>Zoe</t>
  </si>
  <si>
    <t>Loin d'ici</t>
  </si>
  <si>
    <t>Juri Pootsmann</t>
  </si>
  <si>
    <t>Play</t>
  </si>
  <si>
    <t>Samra</t>
  </si>
  <si>
    <t>Miracle</t>
  </si>
  <si>
    <t>Highway</t>
  </si>
  <si>
    <t>The Real Thing</t>
  </si>
  <si>
    <t>Greta SalOme</t>
  </si>
  <si>
    <t>Hear Them Calling</t>
  </si>
  <si>
    <t>Bosnia and Herzegovina</t>
  </si>
  <si>
    <t>Dalal &amp; Deen feat. Ana Rucner and Jala</t>
  </si>
  <si>
    <t>Ljubav je</t>
  </si>
  <si>
    <t>Bosnian</t>
  </si>
  <si>
    <t>Ira Losco</t>
  </si>
  <si>
    <t>Walk on Water</t>
  </si>
  <si>
    <t>Justs</t>
  </si>
  <si>
    <t>Heartbeat</t>
  </si>
  <si>
    <t>Michal Szpak</t>
  </si>
  <si>
    <t>Color of Your Life</t>
  </si>
  <si>
    <t>Rykka</t>
  </si>
  <si>
    <t>The Last of Our Kind</t>
  </si>
  <si>
    <t>Hovi Star</t>
  </si>
  <si>
    <t>Made of Stars</t>
  </si>
  <si>
    <t>Ivan</t>
  </si>
  <si>
    <t>Help You Fly</t>
  </si>
  <si>
    <t>Sanja Vucic ZAA</t>
  </si>
  <si>
    <t>Goodbye (Shelter)</t>
  </si>
  <si>
    <t>Nicky Byrne</t>
  </si>
  <si>
    <t>Sunlight</t>
  </si>
  <si>
    <t>Kaliopi</t>
  </si>
  <si>
    <t>Dona</t>
  </si>
  <si>
    <t>Macedonian</t>
  </si>
  <si>
    <t>Donny Montell</t>
  </si>
  <si>
    <t>I've Been Waiting for This Night</t>
  </si>
  <si>
    <t>Dami Im</t>
  </si>
  <si>
    <t>Sound of Silence</t>
  </si>
  <si>
    <t>ManuElla</t>
  </si>
  <si>
    <t>Blue and Red</t>
  </si>
  <si>
    <t>Poli Genova</t>
  </si>
  <si>
    <t>If Love Was a Crime</t>
  </si>
  <si>
    <t>English, Bulgarian</t>
  </si>
  <si>
    <t>Lighthouse X</t>
  </si>
  <si>
    <t>Soldiers of Love</t>
  </si>
  <si>
    <t>Jamala</t>
  </si>
  <si>
    <t>English, Crimean Tatar</t>
  </si>
  <si>
    <t>Agnete</t>
  </si>
  <si>
    <t>Icebreaker</t>
  </si>
  <si>
    <t>Nika Kocharov &amp; Young Georgian Lolitaz</t>
  </si>
  <si>
    <t>Midnight Gold</t>
  </si>
  <si>
    <t>Eneda Tarifa</t>
  </si>
  <si>
    <t>Fairytale</t>
  </si>
  <si>
    <t>Laura Tesoro</t>
  </si>
  <si>
    <t>What's the Pressure</t>
  </si>
  <si>
    <t>Eduard Romanyuta</t>
  </si>
  <si>
    <t>I Want Your Love</t>
  </si>
  <si>
    <t>Genealogy</t>
  </si>
  <si>
    <t>Face the Shadow</t>
  </si>
  <si>
    <t>Loic Nottet</t>
  </si>
  <si>
    <t>Rhythm Inside</t>
  </si>
  <si>
    <t>Trijntje Oosterhuis</t>
  </si>
  <si>
    <t>Walk Along</t>
  </si>
  <si>
    <t>Pertti Kurikan Nimipaivat</t>
  </si>
  <si>
    <t>Aina mun pitaa</t>
  </si>
  <si>
    <t>Maria Elena Kyriakou</t>
  </si>
  <si>
    <t>One Last Breath</t>
  </si>
  <si>
    <t>Elina Born &amp; Stig Rasta</t>
  </si>
  <si>
    <t>Goodbye to Yesterday</t>
  </si>
  <si>
    <t>Daniel Kajmakoski</t>
  </si>
  <si>
    <t>Autumn Leaves</t>
  </si>
  <si>
    <t>Bojana Stamenov</t>
  </si>
  <si>
    <t>Beauty Never Lies</t>
  </si>
  <si>
    <t>Boggie</t>
  </si>
  <si>
    <t>Wars for Nothing</t>
  </si>
  <si>
    <t>Uzari &amp; Maimuna</t>
  </si>
  <si>
    <t>Polina Gagarina</t>
  </si>
  <si>
    <t>A Million Voices</t>
  </si>
  <si>
    <t>Anti Social Media</t>
  </si>
  <si>
    <t>The Way You Are</t>
  </si>
  <si>
    <t>Elhaida Dani</t>
  </si>
  <si>
    <t>I'm Alive</t>
  </si>
  <si>
    <t>Voltaj</t>
  </si>
  <si>
    <t>De la capat</t>
  </si>
  <si>
    <t>Nina Sublatti</t>
  </si>
  <si>
    <t>Warrior</t>
  </si>
  <si>
    <t>Monika Linkyte &amp; Vaidas Baumila</t>
  </si>
  <si>
    <t>This Time</t>
  </si>
  <si>
    <t>Molly Sterling</t>
  </si>
  <si>
    <t>Playing with Numbers</t>
  </si>
  <si>
    <t>Anita Simoncini &amp; Michele Perniola</t>
  </si>
  <si>
    <t>Chain of Lights</t>
  </si>
  <si>
    <t>Knez</t>
  </si>
  <si>
    <t>Adio</t>
  </si>
  <si>
    <t>Amber</t>
  </si>
  <si>
    <t>Morland &amp; Debrah Scarlett</t>
  </si>
  <si>
    <t>A Monster Like Me</t>
  </si>
  <si>
    <t>Leonor Andrade</t>
  </si>
  <si>
    <t>Ha um mar que nos separa</t>
  </si>
  <si>
    <t>Marta Jandova &amp; Vaclav Noid Barta</t>
  </si>
  <si>
    <t>Hope Never Dies</t>
  </si>
  <si>
    <t>Nadav Guedj</t>
  </si>
  <si>
    <t>Golden Boy</t>
  </si>
  <si>
    <t>Aminata</t>
  </si>
  <si>
    <t>Love Injected</t>
  </si>
  <si>
    <t>Elnur Huseynov</t>
  </si>
  <si>
    <t>Hour of the Wolf</t>
  </si>
  <si>
    <t>Maria Olafs</t>
  </si>
  <si>
    <t>Unbroken</t>
  </si>
  <si>
    <t>Mans Zelmerlow</t>
  </si>
  <si>
    <t>Heroes</t>
  </si>
  <si>
    <t>Melanie Rene</t>
  </si>
  <si>
    <t>Time to Shine</t>
  </si>
  <si>
    <t>John Karayiannis</t>
  </si>
  <si>
    <t>One Thing I Should Have Done</t>
  </si>
  <si>
    <t>Maraaya</t>
  </si>
  <si>
    <t>Here for You</t>
  </si>
  <si>
    <t>Monika Kuszynska</t>
  </si>
  <si>
    <t>In the Name of Love</t>
  </si>
  <si>
    <t>Aram MP3</t>
  </si>
  <si>
    <t>Not Alone</t>
  </si>
  <si>
    <t>Aarzemnieki</t>
  </si>
  <si>
    <t>Cake to Bake</t>
  </si>
  <si>
    <t>Tanja</t>
  </si>
  <si>
    <t>Amazing</t>
  </si>
  <si>
    <t>Sanna Nielsen</t>
  </si>
  <si>
    <t>Undo</t>
  </si>
  <si>
    <t>Pollaponk</t>
  </si>
  <si>
    <t>No Prejudice</t>
  </si>
  <si>
    <t>Hersi</t>
  </si>
  <si>
    <t>One Night's Anger</t>
  </si>
  <si>
    <t>Tolmachevy Sisters</t>
  </si>
  <si>
    <t>Shine</t>
  </si>
  <si>
    <t>Dilara Kazimova</t>
  </si>
  <si>
    <t>Start a Fire</t>
  </si>
  <si>
    <t>Mariya Yaremchuk</t>
  </si>
  <si>
    <t>Axel Hirsoux</t>
  </si>
  <si>
    <t>Mother</t>
  </si>
  <si>
    <t>Cristina Scarlat</t>
  </si>
  <si>
    <t>Wild Soul</t>
  </si>
  <si>
    <t>Valentina Monetta</t>
  </si>
  <si>
    <t>Maybe</t>
  </si>
  <si>
    <t>Suzy</t>
  </si>
  <si>
    <t>Quero ser tua</t>
  </si>
  <si>
    <t>The Common Linnets</t>
  </si>
  <si>
    <t>Calm After the Storm</t>
  </si>
  <si>
    <t>Sergej cetkovic</t>
  </si>
  <si>
    <t>Moj svijet</t>
  </si>
  <si>
    <t>Andras Kallay-Saunders</t>
  </si>
  <si>
    <t>Running</t>
  </si>
  <si>
    <t>Firelight</t>
  </si>
  <si>
    <t>Coming Home</t>
  </si>
  <si>
    <t>Mei Finegold</t>
  </si>
  <si>
    <t>Same Heart</t>
  </si>
  <si>
    <t>English, Hebrew</t>
  </si>
  <si>
    <t>Carl Espen</t>
  </si>
  <si>
    <t>Silent Storm</t>
  </si>
  <si>
    <t>The Shin and Mariko</t>
  </si>
  <si>
    <t>Three Minutes to Earth</t>
  </si>
  <si>
    <t>Donatan &amp; Cleo</t>
  </si>
  <si>
    <t>My Slowianie – We Are Slavic</t>
  </si>
  <si>
    <t>Conchita Wurst</t>
  </si>
  <si>
    <t>Rise Like a Phoenix</t>
  </si>
  <si>
    <t>Vilija</t>
  </si>
  <si>
    <t>Attention</t>
  </si>
  <si>
    <t>Softengine</t>
  </si>
  <si>
    <t>Something Better</t>
  </si>
  <si>
    <t>Can-Linn feat. Kasey Smith</t>
  </si>
  <si>
    <t>Teo</t>
  </si>
  <si>
    <t>Cheesecake</t>
  </si>
  <si>
    <t>Tijana</t>
  </si>
  <si>
    <t>To the Sky</t>
  </si>
  <si>
    <t>Sebalter</t>
  </si>
  <si>
    <t>Hunter of Stars</t>
  </si>
  <si>
    <t>Freaky Fortune feat. RiskyKidd</t>
  </si>
  <si>
    <t>Rise Up</t>
  </si>
  <si>
    <t>Tinkara Kovac</t>
  </si>
  <si>
    <t>Round and Round</t>
  </si>
  <si>
    <t>English, Slovene</t>
  </si>
  <si>
    <t>Paula Seling &amp; Ovi</t>
  </si>
  <si>
    <t>Natalia Kelly</t>
  </si>
  <si>
    <t>Birgit</t>
  </si>
  <si>
    <t>Et uus saaks alguse</t>
  </si>
  <si>
    <t>Estonian</t>
  </si>
  <si>
    <t>Hannah</t>
  </si>
  <si>
    <t>Straight Into Love</t>
  </si>
  <si>
    <t>Klapa s Mora</t>
  </si>
  <si>
    <t>Mizerja</t>
  </si>
  <si>
    <t>Emmelie de Forest</t>
  </si>
  <si>
    <t>Only Teardrops</t>
  </si>
  <si>
    <t>Dina Garipova</t>
  </si>
  <si>
    <t>What If</t>
  </si>
  <si>
    <t>Zlata Ognevich</t>
  </si>
  <si>
    <t>Anouk</t>
  </si>
  <si>
    <t>Birds</t>
  </si>
  <si>
    <t>Who See</t>
  </si>
  <si>
    <t>Igranka</t>
  </si>
  <si>
    <t>Andrius Pojavis</t>
  </si>
  <si>
    <t>Something</t>
  </si>
  <si>
    <t>Alyona Lanskaya</t>
  </si>
  <si>
    <t>Solayoh</t>
  </si>
  <si>
    <t>Aliona Moon</t>
  </si>
  <si>
    <t>O mie</t>
  </si>
  <si>
    <t>Ryan Dolan</t>
  </si>
  <si>
    <t>Only Love Survives</t>
  </si>
  <si>
    <t>Despina Olympiou</t>
  </si>
  <si>
    <t>An me thimasai</t>
  </si>
  <si>
    <t>Roberto Bellarosa</t>
  </si>
  <si>
    <t>Love Kills</t>
  </si>
  <si>
    <t>Moje 3</t>
  </si>
  <si>
    <t>Ljubav je svuda</t>
  </si>
  <si>
    <t>PeR</t>
  </si>
  <si>
    <t>Here We Go</t>
  </si>
  <si>
    <t>Crisalide (Vola)</t>
  </si>
  <si>
    <t>Esma &amp; Lozano</t>
  </si>
  <si>
    <t>Pred da se razdeni</t>
  </si>
  <si>
    <t>Macedonian, Romani</t>
  </si>
  <si>
    <t>Farid Mammadov</t>
  </si>
  <si>
    <t>Hold Me</t>
  </si>
  <si>
    <t>Krista Siegfrids</t>
  </si>
  <si>
    <t>Marry Me</t>
  </si>
  <si>
    <t>Gianluca</t>
  </si>
  <si>
    <t>Tomorrow</t>
  </si>
  <si>
    <t>Elitsa Todorova &amp; Stoyan Yankoulov</t>
  </si>
  <si>
    <t>Samo shampioni</t>
  </si>
  <si>
    <t>Bulgarian</t>
  </si>
  <si>
    <t>Eythor Ingi</t>
  </si>
  <si>
    <t>Eg a lif</t>
  </si>
  <si>
    <t>Koza Mostra feat. Agathon Iakovidis</t>
  </si>
  <si>
    <t>Alcohol Is Free</t>
  </si>
  <si>
    <t>Greek1</t>
  </si>
  <si>
    <t>Moran Mazor</t>
  </si>
  <si>
    <t>Rak Bishvilo</t>
  </si>
  <si>
    <t>Hebrew</t>
  </si>
  <si>
    <t>Dorians</t>
  </si>
  <si>
    <t>Lonely Planet</t>
  </si>
  <si>
    <t>ByeAlex</t>
  </si>
  <si>
    <t>Kedvesem (Zoohacker Remix)</t>
  </si>
  <si>
    <t>Margaret Berger</t>
  </si>
  <si>
    <t>I Feed You My Love</t>
  </si>
  <si>
    <t>Adrian Lulgjuraj &amp; Bledar Sejko</t>
  </si>
  <si>
    <t>Identitet</t>
  </si>
  <si>
    <t>Nodi Tatishvili &amp; Sophie Gelovani</t>
  </si>
  <si>
    <t>Waterfall</t>
  </si>
  <si>
    <t>Takasa</t>
  </si>
  <si>
    <t>You and Me</t>
  </si>
  <si>
    <t>Cezar</t>
  </si>
  <si>
    <t>It's My Life</t>
  </si>
  <si>
    <t>Rambo Amadeus</t>
  </si>
  <si>
    <t>Euro Neuro</t>
  </si>
  <si>
    <t>Greta Salome and Jonsi</t>
  </si>
  <si>
    <t>Never Forget</t>
  </si>
  <si>
    <t>Eleftheria Eleftheriou</t>
  </si>
  <si>
    <t>Aphrodisiac</t>
  </si>
  <si>
    <t>Anmary</t>
  </si>
  <si>
    <t>Beautiful Song</t>
  </si>
  <si>
    <t>Rona Nishliu</t>
  </si>
  <si>
    <t>Suus3</t>
  </si>
  <si>
    <t>Mandinga</t>
  </si>
  <si>
    <t>Zaleilah</t>
  </si>
  <si>
    <t>Sinplus</t>
  </si>
  <si>
    <t>Unbreakable</t>
  </si>
  <si>
    <t>Iris</t>
  </si>
  <si>
    <t>Would You?</t>
  </si>
  <si>
    <t>Pernilla Karlsson</t>
  </si>
  <si>
    <t>Nar jag blundar</t>
  </si>
  <si>
    <t>Swedish</t>
  </si>
  <si>
    <t>Izabo</t>
  </si>
  <si>
    <t>The Social Network Song (Oh Oh – Uh - Oh Oh)</t>
  </si>
  <si>
    <t>Ivi Adamou</t>
  </si>
  <si>
    <t>La La Love</t>
  </si>
  <si>
    <t>Soluna Samay</t>
  </si>
  <si>
    <t>Should've Known Better</t>
  </si>
  <si>
    <t>Buranovskiye Babushki</t>
  </si>
  <si>
    <t>Party for Everybody</t>
  </si>
  <si>
    <t>Udmurt, English</t>
  </si>
  <si>
    <t>Compact Disco</t>
  </si>
  <si>
    <t>Sound of Our Hearts</t>
  </si>
  <si>
    <t>Trackshittaz</t>
  </si>
  <si>
    <t>Woki mit deim Popo</t>
  </si>
  <si>
    <t>German5</t>
  </si>
  <si>
    <t>Pasha Parfeny</t>
  </si>
  <si>
    <t>Lautar</t>
  </si>
  <si>
    <t>English6</t>
  </si>
  <si>
    <t>Jedward</t>
  </si>
  <si>
    <t>Waterline</t>
  </si>
  <si>
    <t>zeljko Joksimovic</t>
  </si>
  <si>
    <t>Nije ljubav stvar </t>
  </si>
  <si>
    <t>Crno i belo</t>
  </si>
  <si>
    <t>Joan Franka</t>
  </si>
  <si>
    <t>Kurt Calleja</t>
  </si>
  <si>
    <t>This Is the Night</t>
  </si>
  <si>
    <t>Litesound</t>
  </si>
  <si>
    <t>We Are the Heroes</t>
  </si>
  <si>
    <t>Filipa Sousa</t>
  </si>
  <si>
    <t>Vida minha</t>
  </si>
  <si>
    <t>Gaitana</t>
  </si>
  <si>
    <t>Be My Guest</t>
  </si>
  <si>
    <t>Sofi Marinova</t>
  </si>
  <si>
    <t>Love Unlimited</t>
  </si>
  <si>
    <t>Eva Boto</t>
  </si>
  <si>
    <t>Verjamem</t>
  </si>
  <si>
    <t>Nina Badric</t>
  </si>
  <si>
    <t>Nebo</t>
  </si>
  <si>
    <t>Euphoria</t>
  </si>
  <si>
    <t>Anri Jokhadze</t>
  </si>
  <si>
    <t>I'm a Joker</t>
  </si>
  <si>
    <t>English, Georgian</t>
  </si>
  <si>
    <t>Turkey</t>
  </si>
  <si>
    <t>Can Bonomo</t>
  </si>
  <si>
    <t>Love Me Back</t>
  </si>
  <si>
    <t>Ott Lepland</t>
  </si>
  <si>
    <t>Kuula</t>
  </si>
  <si>
    <t>Slovakia</t>
  </si>
  <si>
    <t>Max Jason Mai</t>
  </si>
  <si>
    <t>Don't Close Your Eyes</t>
  </si>
  <si>
    <t>Tooji</t>
  </si>
  <si>
    <t>Maya Sar</t>
  </si>
  <si>
    <t>Korake ti znam</t>
  </si>
  <si>
    <t>Love Is Blind</t>
  </si>
  <si>
    <t>Magdalena Tul</t>
  </si>
  <si>
    <t>Jestem</t>
  </si>
  <si>
    <t>Polish</t>
  </si>
  <si>
    <t>Stella Mwangi</t>
  </si>
  <si>
    <t>Haba Haba</t>
  </si>
  <si>
    <t>English, Swahili</t>
  </si>
  <si>
    <t>Aurela Gaçe</t>
  </si>
  <si>
    <t>Feel the Passion</t>
  </si>
  <si>
    <t>Emmy</t>
  </si>
  <si>
    <t>Boom Boom</t>
  </si>
  <si>
    <t>Yuksek Sadakat</t>
  </si>
  <si>
    <t>Live It Up</t>
  </si>
  <si>
    <t>Nina</t>
  </si>
  <si>
    <t>Caroban</t>
  </si>
  <si>
    <t>Alexey Vorobyov</t>
  </si>
  <si>
    <t>Get You</t>
  </si>
  <si>
    <t>English, Russian</t>
  </si>
  <si>
    <t>Anna Rossinelli</t>
  </si>
  <si>
    <t>In Love for a While</t>
  </si>
  <si>
    <t>Eldrine</t>
  </si>
  <si>
    <t>One More Day</t>
  </si>
  <si>
    <t>Paradise Oskar</t>
  </si>
  <si>
    <t>Da Da Dam</t>
  </si>
  <si>
    <t>Glen Vella</t>
  </si>
  <si>
    <t>One Life</t>
  </si>
  <si>
    <t>Senit</t>
  </si>
  <si>
    <t>Stand By</t>
  </si>
  <si>
    <t>Daria</t>
  </si>
  <si>
    <t>Celebrate</t>
  </si>
  <si>
    <t>Sjonni's Friends</t>
  </si>
  <si>
    <t>Kati Wolf</t>
  </si>
  <si>
    <t>What About My Dreams?</t>
  </si>
  <si>
    <t>English, Hungarian</t>
  </si>
  <si>
    <t>Homens da Luta</t>
  </si>
  <si>
    <t>A luta e alegria</t>
  </si>
  <si>
    <t>Evelina Sasenko</t>
  </si>
  <si>
    <t>C'est ma vie</t>
  </si>
  <si>
    <t>Ell &amp; Nikki</t>
  </si>
  <si>
    <t>Running Scared</t>
  </si>
  <si>
    <t>Loukas Giorkas feat. Stereo Mike</t>
  </si>
  <si>
    <t>Watch My Dance</t>
  </si>
  <si>
    <t>Dino Merlin</t>
  </si>
  <si>
    <t>Love in Rewind</t>
  </si>
  <si>
    <t>Nadine Beiler</t>
  </si>
  <si>
    <t>The Secret Is Love</t>
  </si>
  <si>
    <t>3JS</t>
  </si>
  <si>
    <t>Never Alone</t>
  </si>
  <si>
    <t>Witloof Bay</t>
  </si>
  <si>
    <t>With Love Baby</t>
  </si>
  <si>
    <t>TWiiNS</t>
  </si>
  <si>
    <t>I'm Still Alive</t>
  </si>
  <si>
    <t>Mika Newton</t>
  </si>
  <si>
    <t>Angel</t>
  </si>
  <si>
    <t>Zdob si Zdub</t>
  </si>
  <si>
    <t>So Lucky</t>
  </si>
  <si>
    <t>Eric Saade</t>
  </si>
  <si>
    <t>Popular</t>
  </si>
  <si>
    <t>Christos Mylordos</t>
  </si>
  <si>
    <t>San aggelos s'agapisa</t>
  </si>
  <si>
    <t>Na inat</t>
  </si>
  <si>
    <t>Vlatko Ilievski</t>
  </si>
  <si>
    <t>Rusinka</t>
  </si>
  <si>
    <t>Macedonian, English</t>
  </si>
  <si>
    <t>Dana International</t>
  </si>
  <si>
    <t>Ding Dong</t>
  </si>
  <si>
    <t>Hebrew, English</t>
  </si>
  <si>
    <t>Maja Keuc</t>
  </si>
  <si>
    <t>No One</t>
  </si>
  <si>
    <t>Hotel FM</t>
  </si>
  <si>
    <t>Change</t>
  </si>
  <si>
    <t>Getter Jaani</t>
  </si>
  <si>
    <t>Rockefeller Street</t>
  </si>
  <si>
    <t>Anastasia Vinnikova</t>
  </si>
  <si>
    <t>I Love Belarus</t>
  </si>
  <si>
    <t>Musiqq</t>
  </si>
  <si>
    <t>Angel in Disguise</t>
  </si>
  <si>
    <t>A Friend in London</t>
  </si>
  <si>
    <t>New Tomorrow</t>
  </si>
  <si>
    <t>Lipstick</t>
  </si>
  <si>
    <t>Peter Nalitch and Friends</t>
  </si>
  <si>
    <t>Lost and Forgotten</t>
  </si>
  <si>
    <t>Malcolm Lincoln</t>
  </si>
  <si>
    <t>Siren</t>
  </si>
  <si>
    <t>Kristina</t>
  </si>
  <si>
    <t>Horehronie</t>
  </si>
  <si>
    <t>Slovak</t>
  </si>
  <si>
    <t>Kuunkuiskaajat</t>
  </si>
  <si>
    <t>Tyolki ellaa</t>
  </si>
  <si>
    <t>Aisha</t>
  </si>
  <si>
    <t>What For?</t>
  </si>
  <si>
    <t>Milan Stankovic</t>
  </si>
  <si>
    <t>Ovo je Balkan</t>
  </si>
  <si>
    <t>Vukasin Brajic</t>
  </si>
  <si>
    <t>Thunder and Lightning</t>
  </si>
  <si>
    <t>Marcin Mrozinski</t>
  </si>
  <si>
    <t>Legenda</t>
  </si>
  <si>
    <t>English, Polish</t>
  </si>
  <si>
    <t>Tom Dice</t>
  </si>
  <si>
    <t>Me and My Guitar</t>
  </si>
  <si>
    <t>Thea Garrett</t>
  </si>
  <si>
    <t>My Dream</t>
  </si>
  <si>
    <t>Juliana Pasha</t>
  </si>
  <si>
    <t>It's All About You</t>
  </si>
  <si>
    <t>Giorgos Alkaios and Friends</t>
  </si>
  <si>
    <t>OPA</t>
  </si>
  <si>
    <t>Filipa Azevedo</t>
  </si>
  <si>
    <t>Ha dias assim</t>
  </si>
  <si>
    <t>Gjoko Taneski</t>
  </si>
  <si>
    <t>Jas ja imam silata</t>
  </si>
  <si>
    <t>3+2 feat Robert Wells</t>
  </si>
  <si>
    <t>Butterflies</t>
  </si>
  <si>
    <t>Hera Bjork</t>
  </si>
  <si>
    <t>Je ne sais quoi</t>
  </si>
  <si>
    <t>InCulto</t>
  </si>
  <si>
    <t>Eastern European Funk</t>
  </si>
  <si>
    <t>Eva Rivas</t>
  </si>
  <si>
    <t>Apricot Stone</t>
  </si>
  <si>
    <t>Harel Skaat</t>
  </si>
  <si>
    <t>Milim</t>
  </si>
  <si>
    <t>Chanee and N'evergreen</t>
  </si>
  <si>
    <t>In a Moment Like This</t>
  </si>
  <si>
    <t>Michael von der Heide</t>
  </si>
  <si>
    <t>Il pleut de l'or</t>
  </si>
  <si>
    <t>Anna Bergendahl</t>
  </si>
  <si>
    <t>This Is My Life</t>
  </si>
  <si>
    <t>Safura</t>
  </si>
  <si>
    <t>Drip Drop</t>
  </si>
  <si>
    <t>Alyosha</t>
  </si>
  <si>
    <t>Sweet People</t>
  </si>
  <si>
    <t>Sieneke</t>
  </si>
  <si>
    <t>Ik ben verliefd</t>
  </si>
  <si>
    <t>Paula Seling and Ovi</t>
  </si>
  <si>
    <t>Playing with Fire</t>
  </si>
  <si>
    <t>Ansambel zlindra and Kalamari</t>
  </si>
  <si>
    <t>Narodnozabavni rock</t>
  </si>
  <si>
    <t>Niamh Kavanagh</t>
  </si>
  <si>
    <t>It's for You</t>
  </si>
  <si>
    <t>Miro</t>
  </si>
  <si>
    <t>Angel si ti</t>
  </si>
  <si>
    <t>Bulgarian, English</t>
  </si>
  <si>
    <t>Jon Lilygreen and The Islanders</t>
  </si>
  <si>
    <t>Life Looks Better in Spring</t>
  </si>
  <si>
    <t>Feminnem</t>
  </si>
  <si>
    <t>Lako je sve</t>
  </si>
  <si>
    <t>Sofia Nizharadze</t>
  </si>
  <si>
    <t>maNga</t>
  </si>
  <si>
    <t>We Could Be the Same</t>
  </si>
  <si>
    <t>Gipsy.cz</t>
  </si>
  <si>
    <t>Aven Romale</t>
  </si>
  <si>
    <t>English, Romani</t>
  </si>
  <si>
    <t>Copycat</t>
  </si>
  <si>
    <t>Petr Elfimov</t>
  </si>
  <si>
    <t>Eyes That Never Lie</t>
  </si>
  <si>
    <t>Malena Ernman</t>
  </si>
  <si>
    <t>La voix</t>
  </si>
  <si>
    <t>Inga and Anush</t>
  </si>
  <si>
    <t>Jan Jan</t>
  </si>
  <si>
    <t>Andorra</t>
  </si>
  <si>
    <t>Susanne Georgi</t>
  </si>
  <si>
    <t>La teva decisio (Get a Life)</t>
  </si>
  <si>
    <t>Catalan, English</t>
  </si>
  <si>
    <t>16 dB</t>
  </si>
  <si>
    <t>Lovebugs</t>
  </si>
  <si>
    <t>The Highest Heights</t>
  </si>
  <si>
    <t>Hadise</t>
  </si>
  <si>
    <t>Dum Tek Tek</t>
  </si>
  <si>
    <t>Noa and Mira Awad</t>
  </si>
  <si>
    <t>There Must Be Another Way</t>
  </si>
  <si>
    <t>English, Hebrew, Arabic</t>
  </si>
  <si>
    <t>Krassimir Avramov</t>
  </si>
  <si>
    <t>Illusion</t>
  </si>
  <si>
    <t>Yohanna</t>
  </si>
  <si>
    <t>Is It True?</t>
  </si>
  <si>
    <t>Next Time</t>
  </si>
  <si>
    <t>Nesto sto kje ostane</t>
  </si>
  <si>
    <t>Elena</t>
  </si>
  <si>
    <t>The Balkan Girls</t>
  </si>
  <si>
    <t>Waldo's People</t>
  </si>
  <si>
    <t>Lose Control</t>
  </si>
  <si>
    <t>Flor-de-Lis</t>
  </si>
  <si>
    <t>Todas as ruas do amor</t>
  </si>
  <si>
    <t>Chiara</t>
  </si>
  <si>
    <t>What If We</t>
  </si>
  <si>
    <t>Regina</t>
  </si>
  <si>
    <t>Bistra voda</t>
  </si>
  <si>
    <t>Igor Cukrov feat. Andrea</t>
  </si>
  <si>
    <t>Lijepa Tena</t>
  </si>
  <si>
    <t>Sinead Mulvey and Black Daisy</t>
  </si>
  <si>
    <t>Et Cetera</t>
  </si>
  <si>
    <t>Intars Busulis</t>
  </si>
  <si>
    <t>Probka</t>
  </si>
  <si>
    <t>Russian</t>
  </si>
  <si>
    <t>Marko Kon and Milaan</t>
  </si>
  <si>
    <t>Cipela</t>
  </si>
  <si>
    <t>Lidia Kopania</t>
  </si>
  <si>
    <t>I Don't Wanna Leave</t>
  </si>
  <si>
    <t>Christina Metaxa</t>
  </si>
  <si>
    <t>Firefly</t>
  </si>
  <si>
    <t>Kamil Mikulcik and Nela Pociskova</t>
  </si>
  <si>
    <t>Le? tmou</t>
  </si>
  <si>
    <t>Niels Brinck</t>
  </si>
  <si>
    <t>Believe Again</t>
  </si>
  <si>
    <t>Quartissimo feat. Martina</t>
  </si>
  <si>
    <t>Love Symphony</t>
  </si>
  <si>
    <t>Zoli adok</t>
  </si>
  <si>
    <t>Dance with Me</t>
  </si>
  <si>
    <t>AySel and Arash</t>
  </si>
  <si>
    <t>Always</t>
  </si>
  <si>
    <t>Sakis Rouvas</t>
  </si>
  <si>
    <t>This Is Our Night</t>
  </si>
  <si>
    <t>Sasha Son</t>
  </si>
  <si>
    <t>Love</t>
  </si>
  <si>
    <t>Nelly Ciobanu</t>
  </si>
  <si>
    <t>Hora din Moldova</t>
  </si>
  <si>
    <t>Kejsi Tola</t>
  </si>
  <si>
    <t>Carry Me in Your Dreams</t>
  </si>
  <si>
    <t>Svetlana Loboda</t>
  </si>
  <si>
    <t>Be My Valentine! (Anti-Crisis Girl)</t>
  </si>
  <si>
    <t>Urban Symphony</t>
  </si>
  <si>
    <t>Randajad</t>
  </si>
  <si>
    <t>The Toppers</t>
  </si>
  <si>
    <t>postup_finale</t>
  </si>
  <si>
    <t>pouze_AJ</t>
  </si>
  <si>
    <t>semi_draw_position_2</t>
  </si>
  <si>
    <t>semi_draw_position_c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</si>
</sst>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E0FD-B06C-43BF-BE88-C0AAA018333D}">
  <dimension ref="A1:AY484"/>
  <sheetViews>
    <sheetView tabSelected="1" workbookViewId="0">
      <selection activeCell="AX10" sqref="AX10"/>
    </sheetView>
  </sheetViews>
  <sheetFormatPr defaultRowHeight="15" x14ac:dyDescent="0.25"/>
  <cols>
    <col min="3" max="3" width="11.7109375" customWidth="1"/>
    <col min="10" max="11" width="20.7109375" customWidth="1"/>
    <col min="12" max="12" width="13.28515625" customWidth="1"/>
    <col min="41" max="41" width="15.140625" customWidth="1"/>
    <col min="42" max="42" width="14.7109375" customWidth="1"/>
    <col min="50" max="50" width="17.85546875" customWidth="1"/>
  </cols>
  <sheetData>
    <row r="1" spans="1:51" x14ac:dyDescent="0.25">
      <c r="A1" s="1" t="s">
        <v>0</v>
      </c>
      <c r="B1" s="1" t="s">
        <v>1</v>
      </c>
      <c r="C1" s="3" t="s">
        <v>2</v>
      </c>
      <c r="D1" s="1" t="s">
        <v>1147</v>
      </c>
      <c r="E1" s="1" t="s">
        <v>1148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1146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3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1145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/>
      <c r="AX1" s="2"/>
      <c r="AY1" s="2"/>
    </row>
    <row r="2" spans="1:51" x14ac:dyDescent="0.25">
      <c r="A2">
        <v>2014</v>
      </c>
      <c r="B2">
        <v>1</v>
      </c>
      <c r="C2">
        <v>15</v>
      </c>
      <c r="D2">
        <f>C2^2</f>
        <v>225</v>
      </c>
      <c r="E2">
        <f>C2-9.23</f>
        <v>5.77</v>
      </c>
      <c r="F2">
        <v>8</v>
      </c>
      <c r="G2" t="s">
        <v>269</v>
      </c>
      <c r="H2" t="s">
        <v>750</v>
      </c>
      <c r="I2" t="s">
        <v>751</v>
      </c>
      <c r="J2" t="s">
        <v>504</v>
      </c>
      <c r="K2">
        <f t="shared" ref="K2:K65" si="0">IF(J2="English",1,0)</f>
        <v>0</v>
      </c>
      <c r="L2" t="s">
        <v>92</v>
      </c>
      <c r="M2">
        <v>0</v>
      </c>
      <c r="N2" t="s">
        <v>57</v>
      </c>
      <c r="O2">
        <v>1</v>
      </c>
      <c r="P2" t="s">
        <v>50</v>
      </c>
      <c r="Q2" t="s">
        <v>50</v>
      </c>
      <c r="R2" t="s">
        <v>141</v>
      </c>
      <c r="S2">
        <v>53</v>
      </c>
      <c r="T2">
        <v>58</v>
      </c>
      <c r="U2">
        <v>19</v>
      </c>
      <c r="V2">
        <v>23</v>
      </c>
      <c r="W2" t="s">
        <v>94</v>
      </c>
      <c r="X2">
        <v>32</v>
      </c>
      <c r="Y2">
        <v>0</v>
      </c>
      <c r="Z2">
        <v>11</v>
      </c>
      <c r="AA2">
        <v>4</v>
      </c>
      <c r="AB2" t="s">
        <v>50</v>
      </c>
      <c r="AC2" t="s">
        <v>50</v>
      </c>
      <c r="AD2">
        <v>1</v>
      </c>
      <c r="AE2">
        <v>3</v>
      </c>
      <c r="AF2">
        <v>0</v>
      </c>
      <c r="AG2">
        <v>0</v>
      </c>
      <c r="AH2">
        <v>1</v>
      </c>
      <c r="AI2">
        <v>48</v>
      </c>
      <c r="AJ2">
        <v>27</v>
      </c>
      <c r="AK2">
        <v>3</v>
      </c>
      <c r="AL2">
        <v>9</v>
      </c>
      <c r="AM2">
        <v>19</v>
      </c>
      <c r="AN2">
        <v>75</v>
      </c>
      <c r="AO2">
        <v>7</v>
      </c>
      <c r="AP2">
        <f t="shared" ref="AP2:AP65" si="1">IF(AO2&gt;10,0,1)</f>
        <v>1</v>
      </c>
      <c r="AS2">
        <v>63</v>
      </c>
      <c r="AT2">
        <v>0</v>
      </c>
      <c r="AU2" t="s">
        <v>50</v>
      </c>
      <c r="AV2">
        <v>0</v>
      </c>
      <c r="AX2" s="2"/>
      <c r="AY2" s="2"/>
    </row>
    <row r="3" spans="1:51" x14ac:dyDescent="0.25">
      <c r="A3">
        <v>2021</v>
      </c>
      <c r="B3">
        <v>2</v>
      </c>
      <c r="C3">
        <v>12</v>
      </c>
      <c r="D3">
        <f t="shared" ref="D3:D66" si="2">C3^2</f>
        <v>144</v>
      </c>
      <c r="E3">
        <f t="shared" ref="E3:E66" si="3">C3-9.23</f>
        <v>2.7699999999999996</v>
      </c>
      <c r="F3">
        <v>7</v>
      </c>
      <c r="G3" t="s">
        <v>74</v>
      </c>
      <c r="H3" t="s">
        <v>339</v>
      </c>
      <c r="I3" t="s">
        <v>340</v>
      </c>
      <c r="J3" t="s">
        <v>47</v>
      </c>
      <c r="K3">
        <f t="shared" si="0"/>
        <v>1</v>
      </c>
      <c r="L3" t="s">
        <v>102</v>
      </c>
      <c r="M3">
        <v>0</v>
      </c>
      <c r="N3" t="s">
        <v>57</v>
      </c>
      <c r="O3">
        <v>1</v>
      </c>
      <c r="P3" t="s">
        <v>50</v>
      </c>
      <c r="Q3" t="s">
        <v>50</v>
      </c>
      <c r="R3" t="s">
        <v>315</v>
      </c>
      <c r="S3">
        <v>66</v>
      </c>
      <c r="T3">
        <v>42</v>
      </c>
      <c r="U3">
        <v>28</v>
      </c>
      <c r="V3">
        <v>24</v>
      </c>
      <c r="W3" t="s">
        <v>83</v>
      </c>
      <c r="X3">
        <v>34</v>
      </c>
      <c r="Y3">
        <v>0</v>
      </c>
      <c r="Z3">
        <v>20</v>
      </c>
      <c r="AA3">
        <v>3</v>
      </c>
      <c r="AB3" t="s">
        <v>50</v>
      </c>
      <c r="AC3" t="s">
        <v>50</v>
      </c>
      <c r="AD3">
        <v>0</v>
      </c>
      <c r="AE3">
        <v>0</v>
      </c>
      <c r="AF3">
        <v>4</v>
      </c>
      <c r="AG3">
        <v>0</v>
      </c>
      <c r="AH3">
        <v>1</v>
      </c>
      <c r="AI3">
        <v>27</v>
      </c>
      <c r="AJ3">
        <v>126</v>
      </c>
      <c r="AK3">
        <v>6</v>
      </c>
      <c r="AL3">
        <v>22</v>
      </c>
      <c r="AM3">
        <v>12</v>
      </c>
      <c r="AN3">
        <v>153</v>
      </c>
      <c r="AO3">
        <v>4</v>
      </c>
      <c r="AP3">
        <f t="shared" si="1"/>
        <v>1</v>
      </c>
      <c r="AQ3">
        <v>111</v>
      </c>
      <c r="AR3">
        <v>128</v>
      </c>
      <c r="AS3">
        <v>239</v>
      </c>
      <c r="AT3">
        <v>0</v>
      </c>
      <c r="AU3" t="s">
        <v>50</v>
      </c>
      <c r="AV3">
        <v>0</v>
      </c>
    </row>
    <row r="4" spans="1:51" x14ac:dyDescent="0.25">
      <c r="A4">
        <v>2017</v>
      </c>
      <c r="B4">
        <v>1</v>
      </c>
      <c r="C4">
        <v>17</v>
      </c>
      <c r="D4">
        <f t="shared" si="2"/>
        <v>289</v>
      </c>
      <c r="E4">
        <f t="shared" si="3"/>
        <v>7.77</v>
      </c>
      <c r="F4" t="s">
        <v>56</v>
      </c>
      <c r="G4" t="s">
        <v>159</v>
      </c>
      <c r="H4" t="s">
        <v>542</v>
      </c>
      <c r="I4" t="s">
        <v>543</v>
      </c>
      <c r="J4" t="s">
        <v>47</v>
      </c>
      <c r="K4">
        <f t="shared" si="0"/>
        <v>1</v>
      </c>
      <c r="L4" t="s">
        <v>92</v>
      </c>
      <c r="M4" t="s">
        <v>56</v>
      </c>
      <c r="N4" t="s">
        <v>57</v>
      </c>
      <c r="O4">
        <v>1</v>
      </c>
      <c r="P4" t="s">
        <v>50</v>
      </c>
      <c r="Q4" t="s">
        <v>50</v>
      </c>
      <c r="R4" t="s">
        <v>82</v>
      </c>
      <c r="S4">
        <v>67</v>
      </c>
      <c r="T4">
        <v>55</v>
      </c>
      <c r="U4">
        <v>42</v>
      </c>
      <c r="V4">
        <v>14</v>
      </c>
      <c r="W4" t="s">
        <v>59</v>
      </c>
      <c r="X4">
        <v>30</v>
      </c>
      <c r="Y4">
        <v>0</v>
      </c>
      <c r="Z4">
        <v>52</v>
      </c>
      <c r="AA4">
        <v>4</v>
      </c>
      <c r="AB4" t="s">
        <v>50</v>
      </c>
      <c r="AC4" t="s">
        <v>50</v>
      </c>
      <c r="AD4">
        <v>0</v>
      </c>
      <c r="AE4">
        <v>0</v>
      </c>
      <c r="AF4">
        <v>0</v>
      </c>
      <c r="AG4">
        <v>0</v>
      </c>
      <c r="AH4">
        <v>0</v>
      </c>
      <c r="AO4">
        <v>17</v>
      </c>
      <c r="AP4">
        <f t="shared" si="1"/>
        <v>0</v>
      </c>
      <c r="AQ4">
        <v>20</v>
      </c>
      <c r="AR4">
        <v>16</v>
      </c>
      <c r="AS4">
        <v>36</v>
      </c>
      <c r="AT4">
        <v>0</v>
      </c>
      <c r="AU4" t="s">
        <v>50</v>
      </c>
      <c r="AV4">
        <v>0</v>
      </c>
    </row>
    <row r="5" spans="1:51" x14ac:dyDescent="0.25">
      <c r="A5">
        <v>2015</v>
      </c>
      <c r="B5">
        <v>1</v>
      </c>
      <c r="C5">
        <v>6</v>
      </c>
      <c r="D5">
        <f t="shared" si="2"/>
        <v>36</v>
      </c>
      <c r="E5">
        <f t="shared" si="3"/>
        <v>-3.2300000000000004</v>
      </c>
      <c r="F5">
        <v>15</v>
      </c>
      <c r="G5" t="s">
        <v>152</v>
      </c>
      <c r="H5" t="s">
        <v>669</v>
      </c>
      <c r="I5" t="s">
        <v>670</v>
      </c>
      <c r="J5" t="s">
        <v>47</v>
      </c>
      <c r="K5">
        <f t="shared" si="0"/>
        <v>1</v>
      </c>
      <c r="L5" t="s">
        <v>92</v>
      </c>
      <c r="M5">
        <v>0</v>
      </c>
      <c r="N5" t="s">
        <v>49</v>
      </c>
      <c r="O5">
        <v>1</v>
      </c>
      <c r="P5" t="s">
        <v>50</v>
      </c>
      <c r="Q5" t="s">
        <v>50</v>
      </c>
      <c r="R5" t="s">
        <v>132</v>
      </c>
      <c r="S5">
        <v>69</v>
      </c>
      <c r="T5">
        <v>60</v>
      </c>
      <c r="U5">
        <v>22</v>
      </c>
      <c r="V5">
        <v>31</v>
      </c>
      <c r="W5" t="s">
        <v>83</v>
      </c>
      <c r="X5">
        <v>18</v>
      </c>
      <c r="Y5">
        <v>0</v>
      </c>
      <c r="Z5">
        <v>41</v>
      </c>
      <c r="AA5">
        <v>4</v>
      </c>
      <c r="AB5" t="s">
        <v>50</v>
      </c>
      <c r="AC5" t="s">
        <v>50</v>
      </c>
      <c r="AD5">
        <v>0</v>
      </c>
      <c r="AE5">
        <v>0</v>
      </c>
      <c r="AF5">
        <v>1</v>
      </c>
      <c r="AG5">
        <v>0</v>
      </c>
      <c r="AH5">
        <v>1</v>
      </c>
      <c r="AI5">
        <v>29</v>
      </c>
      <c r="AJ5">
        <v>24</v>
      </c>
      <c r="AK5">
        <v>4</v>
      </c>
      <c r="AL5">
        <v>5</v>
      </c>
      <c r="AM5">
        <v>19</v>
      </c>
      <c r="AN5">
        <v>53</v>
      </c>
      <c r="AO5">
        <v>6</v>
      </c>
      <c r="AP5">
        <f t="shared" si="1"/>
        <v>1</v>
      </c>
      <c r="AS5">
        <v>81</v>
      </c>
      <c r="AT5">
        <v>0</v>
      </c>
      <c r="AU5" t="s">
        <v>50</v>
      </c>
      <c r="AV5">
        <v>0</v>
      </c>
    </row>
    <row r="6" spans="1:51" x14ac:dyDescent="0.25">
      <c r="A6">
        <v>2014</v>
      </c>
      <c r="B6">
        <v>1</v>
      </c>
      <c r="C6">
        <v>1</v>
      </c>
      <c r="D6">
        <f t="shared" si="2"/>
        <v>1</v>
      </c>
      <c r="E6">
        <f t="shared" si="3"/>
        <v>-8.23</v>
      </c>
      <c r="F6">
        <v>7</v>
      </c>
      <c r="G6" t="s">
        <v>128</v>
      </c>
      <c r="H6" t="s">
        <v>723</v>
      </c>
      <c r="I6" t="s">
        <v>724</v>
      </c>
      <c r="J6" t="s">
        <v>47</v>
      </c>
      <c r="K6">
        <f t="shared" si="0"/>
        <v>1</v>
      </c>
      <c r="L6" t="s">
        <v>92</v>
      </c>
      <c r="M6">
        <v>0</v>
      </c>
      <c r="N6" t="s">
        <v>57</v>
      </c>
      <c r="O6">
        <v>1</v>
      </c>
      <c r="P6" t="s">
        <v>50</v>
      </c>
      <c r="Q6" t="s">
        <v>50</v>
      </c>
      <c r="R6" t="s">
        <v>141</v>
      </c>
      <c r="S6">
        <v>70</v>
      </c>
      <c r="T6">
        <v>63</v>
      </c>
      <c r="U6">
        <v>45</v>
      </c>
      <c r="V6">
        <v>20</v>
      </c>
      <c r="W6" t="s">
        <v>83</v>
      </c>
      <c r="X6">
        <v>28</v>
      </c>
      <c r="Y6">
        <v>95</v>
      </c>
      <c r="Z6">
        <v>20</v>
      </c>
      <c r="AA6">
        <v>3</v>
      </c>
      <c r="AB6" t="s">
        <v>50</v>
      </c>
      <c r="AC6" t="s">
        <v>50</v>
      </c>
      <c r="AD6">
        <v>0</v>
      </c>
      <c r="AE6">
        <v>0</v>
      </c>
      <c r="AF6">
        <v>0</v>
      </c>
      <c r="AG6">
        <v>0</v>
      </c>
      <c r="AH6">
        <v>1</v>
      </c>
      <c r="AI6">
        <v>113</v>
      </c>
      <c r="AJ6">
        <v>187</v>
      </c>
      <c r="AK6">
        <v>26</v>
      </c>
      <c r="AL6">
        <v>19</v>
      </c>
      <c r="AM6">
        <v>4</v>
      </c>
      <c r="AN6">
        <v>300</v>
      </c>
      <c r="AO6">
        <v>4</v>
      </c>
      <c r="AP6">
        <f t="shared" si="1"/>
        <v>1</v>
      </c>
      <c r="AS6">
        <v>121</v>
      </c>
      <c r="AT6">
        <v>1</v>
      </c>
      <c r="AU6" t="s">
        <v>50</v>
      </c>
      <c r="AV6">
        <v>0</v>
      </c>
    </row>
    <row r="7" spans="1:51" x14ac:dyDescent="0.25">
      <c r="A7">
        <v>2016</v>
      </c>
      <c r="B7">
        <v>2</v>
      </c>
      <c r="C7">
        <v>4</v>
      </c>
      <c r="D7">
        <f t="shared" si="2"/>
        <v>16</v>
      </c>
      <c r="E7">
        <f t="shared" si="3"/>
        <v>-5.23</v>
      </c>
      <c r="F7">
        <v>7</v>
      </c>
      <c r="G7" t="s">
        <v>95</v>
      </c>
      <c r="H7" t="s">
        <v>627</v>
      </c>
      <c r="I7" t="s">
        <v>628</v>
      </c>
      <c r="J7" t="s">
        <v>47</v>
      </c>
      <c r="K7">
        <f t="shared" si="0"/>
        <v>1</v>
      </c>
      <c r="L7" t="s">
        <v>92</v>
      </c>
      <c r="M7">
        <v>0</v>
      </c>
      <c r="N7" t="s">
        <v>57</v>
      </c>
      <c r="O7">
        <v>1</v>
      </c>
      <c r="P7" t="s">
        <v>50</v>
      </c>
      <c r="Q7" t="s">
        <v>50</v>
      </c>
      <c r="R7" t="s">
        <v>167</v>
      </c>
      <c r="S7">
        <v>70</v>
      </c>
      <c r="T7">
        <v>41</v>
      </c>
      <c r="U7">
        <v>43</v>
      </c>
      <c r="V7">
        <v>36</v>
      </c>
      <c r="W7" t="s">
        <v>83</v>
      </c>
      <c r="X7">
        <v>62</v>
      </c>
      <c r="Y7">
        <v>0</v>
      </c>
      <c r="Z7">
        <v>12</v>
      </c>
      <c r="AA7">
        <v>3</v>
      </c>
      <c r="AB7" t="s">
        <v>50</v>
      </c>
      <c r="AC7" t="s">
        <v>50</v>
      </c>
      <c r="AD7">
        <v>2</v>
      </c>
      <c r="AE7">
        <v>0</v>
      </c>
      <c r="AF7">
        <v>0</v>
      </c>
      <c r="AG7">
        <v>0</v>
      </c>
      <c r="AH7">
        <v>1</v>
      </c>
      <c r="AI7">
        <v>11</v>
      </c>
      <c r="AJ7">
        <v>124</v>
      </c>
      <c r="AK7">
        <v>3</v>
      </c>
      <c r="AL7">
        <v>25</v>
      </c>
      <c r="AM7">
        <v>14</v>
      </c>
      <c r="AN7">
        <v>135</v>
      </c>
      <c r="AO7">
        <v>7</v>
      </c>
      <c r="AP7">
        <f t="shared" si="1"/>
        <v>1</v>
      </c>
      <c r="AQ7">
        <v>20</v>
      </c>
      <c r="AR7">
        <v>127</v>
      </c>
      <c r="AS7">
        <v>147</v>
      </c>
      <c r="AT7">
        <v>0</v>
      </c>
      <c r="AU7" t="s">
        <v>50</v>
      </c>
      <c r="AV7">
        <v>0</v>
      </c>
    </row>
    <row r="8" spans="1:51" x14ac:dyDescent="0.25">
      <c r="A8">
        <v>2023</v>
      </c>
      <c r="B8">
        <v>1</v>
      </c>
      <c r="C8">
        <v>14</v>
      </c>
      <c r="D8">
        <f t="shared" si="2"/>
        <v>196</v>
      </c>
      <c r="E8">
        <f t="shared" si="3"/>
        <v>4.7699999999999996</v>
      </c>
      <c r="G8" t="s">
        <v>115</v>
      </c>
      <c r="H8" t="s">
        <v>116</v>
      </c>
      <c r="I8" t="s">
        <v>117</v>
      </c>
      <c r="J8" t="s">
        <v>47</v>
      </c>
      <c r="K8">
        <f t="shared" si="0"/>
        <v>1</v>
      </c>
      <c r="L8" t="s">
        <v>92</v>
      </c>
      <c r="M8" t="s">
        <v>56</v>
      </c>
      <c r="N8" t="s">
        <v>118</v>
      </c>
      <c r="O8">
        <v>2</v>
      </c>
      <c r="P8" t="s">
        <v>50</v>
      </c>
      <c r="Q8" t="s">
        <v>50</v>
      </c>
      <c r="R8" t="s">
        <v>119</v>
      </c>
      <c r="S8">
        <v>71</v>
      </c>
      <c r="T8">
        <v>43</v>
      </c>
      <c r="U8">
        <v>28</v>
      </c>
      <c r="V8">
        <v>29</v>
      </c>
      <c r="W8" t="s">
        <v>120</v>
      </c>
      <c r="X8">
        <v>58</v>
      </c>
      <c r="Y8">
        <v>0</v>
      </c>
      <c r="Z8">
        <v>11</v>
      </c>
      <c r="AA8">
        <v>4</v>
      </c>
      <c r="AB8" t="s">
        <v>50</v>
      </c>
      <c r="AC8" t="s">
        <v>50</v>
      </c>
      <c r="AD8">
        <v>0</v>
      </c>
      <c r="AE8">
        <v>0</v>
      </c>
      <c r="AF8">
        <v>0</v>
      </c>
      <c r="AG8">
        <v>0</v>
      </c>
      <c r="AH8">
        <v>0</v>
      </c>
      <c r="AO8">
        <v>13</v>
      </c>
      <c r="AP8">
        <f t="shared" si="1"/>
        <v>0</v>
      </c>
      <c r="AQ8">
        <v>7</v>
      </c>
      <c r="AS8">
        <v>7</v>
      </c>
      <c r="AT8">
        <v>0</v>
      </c>
      <c r="AU8" t="s">
        <v>50</v>
      </c>
      <c r="AV8">
        <v>0</v>
      </c>
    </row>
    <row r="9" spans="1:51" x14ac:dyDescent="0.25">
      <c r="A9">
        <v>2019</v>
      </c>
      <c r="B9">
        <v>2</v>
      </c>
      <c r="C9">
        <v>16</v>
      </c>
      <c r="D9">
        <f t="shared" si="2"/>
        <v>256</v>
      </c>
      <c r="E9">
        <f t="shared" si="3"/>
        <v>6.77</v>
      </c>
      <c r="F9">
        <v>12</v>
      </c>
      <c r="G9" t="s">
        <v>115</v>
      </c>
      <c r="H9" t="s">
        <v>423</v>
      </c>
      <c r="I9" t="s">
        <v>424</v>
      </c>
      <c r="J9" t="s">
        <v>47</v>
      </c>
      <c r="K9">
        <f t="shared" si="0"/>
        <v>1</v>
      </c>
      <c r="L9" t="s">
        <v>92</v>
      </c>
      <c r="M9">
        <v>0</v>
      </c>
      <c r="N9" t="s">
        <v>57</v>
      </c>
      <c r="O9">
        <v>1</v>
      </c>
      <c r="P9" t="s">
        <v>50</v>
      </c>
      <c r="Q9" t="s">
        <v>50</v>
      </c>
      <c r="R9" t="s">
        <v>71</v>
      </c>
      <c r="S9">
        <v>72</v>
      </c>
      <c r="T9">
        <v>33</v>
      </c>
      <c r="U9">
        <v>45</v>
      </c>
      <c r="V9">
        <v>27</v>
      </c>
      <c r="W9" t="s">
        <v>425</v>
      </c>
      <c r="X9">
        <v>82</v>
      </c>
      <c r="Y9">
        <v>0</v>
      </c>
      <c r="Z9">
        <v>14</v>
      </c>
      <c r="AA9">
        <v>4</v>
      </c>
      <c r="AB9" t="s">
        <v>50</v>
      </c>
      <c r="AC9" t="s">
        <v>50</v>
      </c>
      <c r="AD9">
        <v>0</v>
      </c>
      <c r="AE9">
        <v>0</v>
      </c>
      <c r="AF9">
        <v>0</v>
      </c>
      <c r="AG9">
        <v>1</v>
      </c>
      <c r="AH9">
        <v>1</v>
      </c>
      <c r="AI9">
        <v>261</v>
      </c>
      <c r="AJ9">
        <v>237</v>
      </c>
      <c r="AK9">
        <v>40</v>
      </c>
      <c r="AL9">
        <v>32</v>
      </c>
      <c r="AM9">
        <v>1</v>
      </c>
      <c r="AN9">
        <v>498</v>
      </c>
      <c r="AO9">
        <v>1</v>
      </c>
      <c r="AP9">
        <f t="shared" si="1"/>
        <v>1</v>
      </c>
      <c r="AQ9">
        <v>140</v>
      </c>
      <c r="AR9">
        <v>140</v>
      </c>
      <c r="AS9">
        <v>280</v>
      </c>
      <c r="AT9">
        <v>1</v>
      </c>
      <c r="AU9" t="s">
        <v>50</v>
      </c>
      <c r="AV9">
        <v>0</v>
      </c>
    </row>
    <row r="10" spans="1:51" x14ac:dyDescent="0.25">
      <c r="A10">
        <v>2016</v>
      </c>
      <c r="B10">
        <v>1</v>
      </c>
      <c r="C10">
        <v>4</v>
      </c>
      <c r="D10">
        <f t="shared" si="2"/>
        <v>16</v>
      </c>
      <c r="E10">
        <f t="shared" si="3"/>
        <v>-5.23</v>
      </c>
      <c r="F10">
        <v>5</v>
      </c>
      <c r="G10" t="s">
        <v>365</v>
      </c>
      <c r="H10" t="s">
        <v>591</v>
      </c>
      <c r="I10" t="s">
        <v>592</v>
      </c>
      <c r="J10" t="s">
        <v>47</v>
      </c>
      <c r="K10">
        <f t="shared" si="0"/>
        <v>1</v>
      </c>
      <c r="L10" t="s">
        <v>48</v>
      </c>
      <c r="M10">
        <v>0</v>
      </c>
      <c r="N10" t="s">
        <v>57</v>
      </c>
      <c r="O10">
        <v>1</v>
      </c>
      <c r="P10" t="s">
        <v>50</v>
      </c>
      <c r="Q10" t="s">
        <v>50</v>
      </c>
      <c r="R10" t="s">
        <v>141</v>
      </c>
      <c r="S10">
        <v>72</v>
      </c>
      <c r="T10">
        <v>59</v>
      </c>
      <c r="U10">
        <v>51</v>
      </c>
      <c r="V10">
        <v>28</v>
      </c>
      <c r="W10" t="s">
        <v>72</v>
      </c>
      <c r="X10">
        <v>0</v>
      </c>
      <c r="Y10">
        <v>96</v>
      </c>
      <c r="Z10">
        <v>11</v>
      </c>
      <c r="AA10">
        <v>3</v>
      </c>
      <c r="AB10" t="s">
        <v>50</v>
      </c>
      <c r="AC10" t="s">
        <v>50</v>
      </c>
      <c r="AD10">
        <v>0</v>
      </c>
      <c r="AE10">
        <v>3</v>
      </c>
      <c r="AF10">
        <v>1</v>
      </c>
      <c r="AG10">
        <v>0</v>
      </c>
      <c r="AH10">
        <v>1</v>
      </c>
      <c r="AI10">
        <v>56</v>
      </c>
      <c r="AJ10">
        <v>52</v>
      </c>
      <c r="AK10">
        <v>16</v>
      </c>
      <c r="AL10">
        <v>12</v>
      </c>
      <c r="AM10">
        <v>19</v>
      </c>
      <c r="AN10">
        <v>108</v>
      </c>
      <c r="AO10">
        <v>4</v>
      </c>
      <c r="AP10">
        <f t="shared" si="1"/>
        <v>1</v>
      </c>
      <c r="AQ10">
        <v>119</v>
      </c>
      <c r="AR10">
        <v>78</v>
      </c>
      <c r="AS10">
        <v>197</v>
      </c>
      <c r="AT10">
        <v>0</v>
      </c>
      <c r="AU10" t="s">
        <v>50</v>
      </c>
      <c r="AV10">
        <v>0</v>
      </c>
    </row>
    <row r="11" spans="1:51" x14ac:dyDescent="0.25">
      <c r="A11">
        <v>2019</v>
      </c>
      <c r="B11">
        <v>2</v>
      </c>
      <c r="C11">
        <v>6</v>
      </c>
      <c r="D11">
        <f t="shared" si="2"/>
        <v>36</v>
      </c>
      <c r="E11">
        <f t="shared" si="3"/>
        <v>-3.2300000000000004</v>
      </c>
      <c r="F11" t="s">
        <v>56</v>
      </c>
      <c r="G11" t="s">
        <v>134</v>
      </c>
      <c r="H11" t="s">
        <v>401</v>
      </c>
      <c r="I11" t="s">
        <v>402</v>
      </c>
      <c r="J11" t="s">
        <v>47</v>
      </c>
      <c r="K11">
        <f t="shared" si="0"/>
        <v>1</v>
      </c>
      <c r="L11" t="s">
        <v>48</v>
      </c>
      <c r="M11" t="s">
        <v>56</v>
      </c>
      <c r="N11" t="s">
        <v>49</v>
      </c>
      <c r="O11">
        <v>1</v>
      </c>
      <c r="P11" t="s">
        <v>50</v>
      </c>
      <c r="Q11" t="s">
        <v>50</v>
      </c>
      <c r="R11" t="s">
        <v>141</v>
      </c>
      <c r="S11">
        <v>72</v>
      </c>
      <c r="T11">
        <v>49</v>
      </c>
      <c r="U11">
        <v>35</v>
      </c>
      <c r="V11">
        <v>33</v>
      </c>
      <c r="W11" t="s">
        <v>59</v>
      </c>
      <c r="X11">
        <v>13</v>
      </c>
      <c r="Y11">
        <v>0</v>
      </c>
      <c r="Z11">
        <v>11</v>
      </c>
      <c r="AA11">
        <v>6</v>
      </c>
      <c r="AB11" t="s">
        <v>50</v>
      </c>
      <c r="AC11" t="s">
        <v>50</v>
      </c>
      <c r="AD11">
        <v>2</v>
      </c>
      <c r="AE11">
        <v>2</v>
      </c>
      <c r="AF11">
        <v>1</v>
      </c>
      <c r="AG11">
        <v>0</v>
      </c>
      <c r="AH11">
        <v>0</v>
      </c>
      <c r="AO11">
        <v>13</v>
      </c>
      <c r="AP11">
        <f t="shared" si="1"/>
        <v>0</v>
      </c>
      <c r="AQ11">
        <v>24</v>
      </c>
      <c r="AR11">
        <v>47</v>
      </c>
      <c r="AS11">
        <v>71</v>
      </c>
      <c r="AT11">
        <v>0</v>
      </c>
      <c r="AU11" t="s">
        <v>50</v>
      </c>
      <c r="AV11">
        <v>0</v>
      </c>
    </row>
    <row r="12" spans="1:51" x14ac:dyDescent="0.25">
      <c r="A12">
        <v>2011</v>
      </c>
      <c r="B12">
        <v>1</v>
      </c>
      <c r="C12">
        <v>10</v>
      </c>
      <c r="D12">
        <f t="shared" si="2"/>
        <v>100</v>
      </c>
      <c r="E12">
        <f t="shared" si="3"/>
        <v>0.76999999999999957</v>
      </c>
      <c r="F12">
        <v>1</v>
      </c>
      <c r="G12" t="s">
        <v>121</v>
      </c>
      <c r="H12" t="s">
        <v>945</v>
      </c>
      <c r="I12" t="s">
        <v>946</v>
      </c>
      <c r="J12" t="s">
        <v>47</v>
      </c>
      <c r="K12">
        <f t="shared" si="0"/>
        <v>1</v>
      </c>
      <c r="L12" t="s">
        <v>48</v>
      </c>
      <c r="M12">
        <v>0</v>
      </c>
      <c r="N12" t="s">
        <v>57</v>
      </c>
      <c r="O12">
        <v>1</v>
      </c>
      <c r="P12" t="s">
        <v>50</v>
      </c>
      <c r="Q12" t="s">
        <v>50</v>
      </c>
      <c r="R12" t="s">
        <v>82</v>
      </c>
      <c r="S12">
        <v>73</v>
      </c>
      <c r="T12">
        <v>51</v>
      </c>
      <c r="U12">
        <v>53</v>
      </c>
      <c r="V12">
        <v>18</v>
      </c>
      <c r="W12" t="s">
        <v>72</v>
      </c>
      <c r="X12">
        <v>17</v>
      </c>
      <c r="Y12">
        <v>0</v>
      </c>
      <c r="Z12">
        <v>9</v>
      </c>
      <c r="AA12">
        <v>3</v>
      </c>
      <c r="AB12" t="s">
        <v>50</v>
      </c>
      <c r="AC12" t="s">
        <v>50</v>
      </c>
      <c r="AD12">
        <v>0</v>
      </c>
      <c r="AE12">
        <v>0</v>
      </c>
      <c r="AF12">
        <v>0</v>
      </c>
      <c r="AG12">
        <v>1</v>
      </c>
      <c r="AH12">
        <v>1</v>
      </c>
      <c r="AI12">
        <v>47</v>
      </c>
      <c r="AJ12">
        <v>75</v>
      </c>
      <c r="AM12">
        <v>21</v>
      </c>
      <c r="AN12">
        <v>122</v>
      </c>
      <c r="AO12">
        <v>3</v>
      </c>
      <c r="AP12">
        <f t="shared" si="1"/>
        <v>1</v>
      </c>
      <c r="AS12">
        <v>103</v>
      </c>
      <c r="AT12">
        <v>0</v>
      </c>
      <c r="AU12" t="s">
        <v>50</v>
      </c>
      <c r="AV12">
        <v>0</v>
      </c>
    </row>
    <row r="13" spans="1:51" x14ac:dyDescent="0.25">
      <c r="A13">
        <v>2012</v>
      </c>
      <c r="B13">
        <v>1</v>
      </c>
      <c r="C13">
        <v>5</v>
      </c>
      <c r="D13">
        <f t="shared" si="2"/>
        <v>25</v>
      </c>
      <c r="E13">
        <f t="shared" si="3"/>
        <v>-4.2300000000000004</v>
      </c>
      <c r="F13">
        <v>3</v>
      </c>
      <c r="G13" t="s">
        <v>174</v>
      </c>
      <c r="H13" t="s">
        <v>860</v>
      </c>
      <c r="I13" t="s">
        <v>861</v>
      </c>
      <c r="J13" t="s">
        <v>177</v>
      </c>
      <c r="K13">
        <f t="shared" si="0"/>
        <v>0</v>
      </c>
      <c r="L13" t="s">
        <v>92</v>
      </c>
      <c r="M13">
        <v>0</v>
      </c>
      <c r="N13" t="s">
        <v>49</v>
      </c>
      <c r="O13">
        <v>1</v>
      </c>
      <c r="P13" t="s">
        <v>50</v>
      </c>
      <c r="Q13" t="s">
        <v>50</v>
      </c>
      <c r="R13" t="s">
        <v>216</v>
      </c>
      <c r="S13">
        <v>74</v>
      </c>
      <c r="T13">
        <v>33</v>
      </c>
      <c r="U13">
        <v>28</v>
      </c>
      <c r="V13">
        <v>9</v>
      </c>
      <c r="W13" t="s">
        <v>94</v>
      </c>
      <c r="X13">
        <v>80</v>
      </c>
      <c r="Y13">
        <v>0</v>
      </c>
      <c r="Z13">
        <v>11</v>
      </c>
      <c r="AA13">
        <v>3</v>
      </c>
      <c r="AB13" t="s">
        <v>50</v>
      </c>
      <c r="AC13" t="s">
        <v>50</v>
      </c>
      <c r="AD13">
        <v>0</v>
      </c>
      <c r="AE13">
        <v>0</v>
      </c>
      <c r="AF13">
        <v>0</v>
      </c>
      <c r="AG13">
        <v>0</v>
      </c>
      <c r="AH13">
        <v>1</v>
      </c>
      <c r="AI13">
        <v>106</v>
      </c>
      <c r="AJ13">
        <v>157</v>
      </c>
      <c r="AM13">
        <v>5</v>
      </c>
      <c r="AN13">
        <v>263</v>
      </c>
      <c r="AO13">
        <v>2</v>
      </c>
      <c r="AP13">
        <f t="shared" si="1"/>
        <v>1</v>
      </c>
      <c r="AS13">
        <v>146</v>
      </c>
      <c r="AT13">
        <v>0</v>
      </c>
      <c r="AU13" t="s">
        <v>50</v>
      </c>
      <c r="AV13">
        <v>0</v>
      </c>
    </row>
    <row r="14" spans="1:51" x14ac:dyDescent="0.25">
      <c r="A14">
        <v>2017</v>
      </c>
      <c r="B14">
        <v>1</v>
      </c>
      <c r="C14">
        <v>15</v>
      </c>
      <c r="D14">
        <f t="shared" si="2"/>
        <v>225</v>
      </c>
      <c r="E14">
        <f t="shared" si="3"/>
        <v>5.77</v>
      </c>
      <c r="F14">
        <v>19</v>
      </c>
      <c r="G14" t="s">
        <v>145</v>
      </c>
      <c r="H14" t="s">
        <v>538</v>
      </c>
      <c r="I14" t="s">
        <v>539</v>
      </c>
      <c r="J14" t="s">
        <v>47</v>
      </c>
      <c r="K14">
        <f t="shared" si="0"/>
        <v>1</v>
      </c>
      <c r="L14" t="s">
        <v>48</v>
      </c>
      <c r="M14">
        <v>0</v>
      </c>
      <c r="N14" t="s">
        <v>57</v>
      </c>
      <c r="O14">
        <v>1</v>
      </c>
      <c r="P14" t="s">
        <v>50</v>
      </c>
      <c r="Q14" t="s">
        <v>50</v>
      </c>
      <c r="R14" t="s">
        <v>216</v>
      </c>
      <c r="S14">
        <v>75</v>
      </c>
      <c r="T14">
        <v>73</v>
      </c>
      <c r="U14">
        <v>59</v>
      </c>
      <c r="V14">
        <v>72</v>
      </c>
      <c r="W14" t="s">
        <v>83</v>
      </c>
      <c r="X14">
        <v>4</v>
      </c>
      <c r="Y14">
        <v>0</v>
      </c>
      <c r="Z14">
        <v>11</v>
      </c>
      <c r="AA14">
        <v>9</v>
      </c>
      <c r="AB14" t="s">
        <v>50</v>
      </c>
      <c r="AC14" t="s">
        <v>50</v>
      </c>
      <c r="AD14">
        <v>2</v>
      </c>
      <c r="AE14">
        <v>0</v>
      </c>
      <c r="AF14">
        <v>0</v>
      </c>
      <c r="AG14">
        <v>0</v>
      </c>
      <c r="AH14">
        <v>1</v>
      </c>
      <c r="AI14">
        <v>32</v>
      </c>
      <c r="AJ14">
        <v>36</v>
      </c>
      <c r="AK14">
        <v>6</v>
      </c>
      <c r="AL14">
        <v>7</v>
      </c>
      <c r="AM14">
        <v>21</v>
      </c>
      <c r="AN14">
        <v>68</v>
      </c>
      <c r="AO14">
        <v>5</v>
      </c>
      <c r="AP14">
        <f t="shared" si="1"/>
        <v>1</v>
      </c>
      <c r="AQ14">
        <v>103</v>
      </c>
      <c r="AR14">
        <v>61</v>
      </c>
      <c r="AS14">
        <v>164</v>
      </c>
      <c r="AT14">
        <v>0</v>
      </c>
      <c r="AU14" t="s">
        <v>50</v>
      </c>
      <c r="AV14">
        <v>0</v>
      </c>
    </row>
    <row r="15" spans="1:51" x14ac:dyDescent="0.25">
      <c r="A15">
        <v>2014</v>
      </c>
      <c r="B15">
        <v>2</v>
      </c>
      <c r="C15">
        <v>3</v>
      </c>
      <c r="D15">
        <f t="shared" si="2"/>
        <v>9</v>
      </c>
      <c r="E15">
        <f t="shared" si="3"/>
        <v>-6.23</v>
      </c>
      <c r="F15">
        <v>5</v>
      </c>
      <c r="G15" t="s">
        <v>44</v>
      </c>
      <c r="H15" t="s">
        <v>759</v>
      </c>
      <c r="I15" t="s">
        <v>760</v>
      </c>
      <c r="J15" t="s">
        <v>47</v>
      </c>
      <c r="K15">
        <f t="shared" si="0"/>
        <v>1</v>
      </c>
      <c r="L15" t="s">
        <v>92</v>
      </c>
      <c r="M15">
        <v>0</v>
      </c>
      <c r="N15" t="s">
        <v>57</v>
      </c>
      <c r="O15">
        <v>1</v>
      </c>
      <c r="P15" t="s">
        <v>50</v>
      </c>
      <c r="Q15" t="s">
        <v>50</v>
      </c>
      <c r="R15" t="s">
        <v>65</v>
      </c>
      <c r="S15">
        <v>75</v>
      </c>
      <c r="T15">
        <v>20</v>
      </c>
      <c r="U15">
        <v>35</v>
      </c>
      <c r="V15">
        <v>24</v>
      </c>
      <c r="W15" t="s">
        <v>133</v>
      </c>
      <c r="X15">
        <v>86</v>
      </c>
      <c r="Y15">
        <v>0</v>
      </c>
      <c r="Z15">
        <v>10</v>
      </c>
      <c r="AA15">
        <v>4</v>
      </c>
      <c r="AB15" t="s">
        <v>50</v>
      </c>
      <c r="AC15" t="s">
        <v>50</v>
      </c>
      <c r="AD15">
        <v>0</v>
      </c>
      <c r="AE15">
        <v>0</v>
      </c>
      <c r="AF15">
        <v>1</v>
      </c>
      <c r="AG15">
        <v>0</v>
      </c>
      <c r="AH15">
        <v>1</v>
      </c>
      <c r="AI15">
        <v>102</v>
      </c>
      <c r="AJ15">
        <v>39</v>
      </c>
      <c r="AK15">
        <v>13</v>
      </c>
      <c r="AL15">
        <v>18</v>
      </c>
      <c r="AM15">
        <v>8</v>
      </c>
      <c r="AN15">
        <v>141</v>
      </c>
      <c r="AO15">
        <v>6</v>
      </c>
      <c r="AP15">
        <f t="shared" si="1"/>
        <v>1</v>
      </c>
      <c r="AS15">
        <v>77</v>
      </c>
      <c r="AT15">
        <v>0</v>
      </c>
      <c r="AU15" t="s">
        <v>50</v>
      </c>
      <c r="AV15">
        <v>0</v>
      </c>
    </row>
    <row r="16" spans="1:51" x14ac:dyDescent="0.25">
      <c r="A16">
        <v>2013</v>
      </c>
      <c r="B16">
        <v>2</v>
      </c>
      <c r="C16">
        <v>8</v>
      </c>
      <c r="D16">
        <f t="shared" si="2"/>
        <v>64</v>
      </c>
      <c r="E16">
        <f t="shared" si="3"/>
        <v>-1.2300000000000004</v>
      </c>
      <c r="F16">
        <v>19</v>
      </c>
      <c r="G16" t="s">
        <v>149</v>
      </c>
      <c r="H16" t="s">
        <v>830</v>
      </c>
      <c r="I16" t="s">
        <v>831</v>
      </c>
      <c r="J16" t="s">
        <v>227</v>
      </c>
      <c r="K16">
        <f t="shared" si="0"/>
        <v>0</v>
      </c>
      <c r="L16" t="s">
        <v>102</v>
      </c>
      <c r="M16">
        <v>0</v>
      </c>
      <c r="N16" t="s">
        <v>57</v>
      </c>
      <c r="O16">
        <v>1</v>
      </c>
      <c r="P16" t="s">
        <v>50</v>
      </c>
      <c r="Q16" t="s">
        <v>50</v>
      </c>
      <c r="R16" t="s">
        <v>65</v>
      </c>
      <c r="S16">
        <v>75</v>
      </c>
      <c r="T16">
        <v>34</v>
      </c>
      <c r="U16">
        <v>49</v>
      </c>
      <c r="V16">
        <v>39</v>
      </c>
      <c r="W16" t="s">
        <v>120</v>
      </c>
      <c r="X16">
        <v>50</v>
      </c>
      <c r="Y16">
        <v>0</v>
      </c>
      <c r="Z16">
        <v>12</v>
      </c>
      <c r="AA16">
        <v>3</v>
      </c>
      <c r="AB16" t="s">
        <v>50</v>
      </c>
      <c r="AC16" t="s">
        <v>50</v>
      </c>
      <c r="AD16">
        <v>0</v>
      </c>
      <c r="AE16">
        <v>0</v>
      </c>
      <c r="AF16">
        <v>0</v>
      </c>
      <c r="AG16">
        <v>0</v>
      </c>
      <c r="AH16">
        <v>1</v>
      </c>
      <c r="AM16">
        <v>17</v>
      </c>
      <c r="AN16">
        <v>0</v>
      </c>
      <c r="AO16">
        <v>6</v>
      </c>
      <c r="AP16">
        <f t="shared" si="1"/>
        <v>1</v>
      </c>
      <c r="AS16">
        <v>72</v>
      </c>
      <c r="AT16">
        <v>0</v>
      </c>
      <c r="AU16" t="s">
        <v>50</v>
      </c>
      <c r="AV16">
        <v>0</v>
      </c>
    </row>
    <row r="17" spans="1:48" x14ac:dyDescent="0.25">
      <c r="A17">
        <v>2011</v>
      </c>
      <c r="B17">
        <v>1</v>
      </c>
      <c r="C17">
        <v>3</v>
      </c>
      <c r="D17">
        <f t="shared" si="2"/>
        <v>9</v>
      </c>
      <c r="E17">
        <f t="shared" si="3"/>
        <v>-6.23</v>
      </c>
      <c r="F17" t="s">
        <v>56</v>
      </c>
      <c r="G17" t="s">
        <v>174</v>
      </c>
      <c r="H17" t="s">
        <v>930</v>
      </c>
      <c r="I17" t="s">
        <v>931</v>
      </c>
      <c r="J17" t="s">
        <v>47</v>
      </c>
      <c r="K17">
        <f t="shared" si="0"/>
        <v>1</v>
      </c>
      <c r="L17" t="s">
        <v>70</v>
      </c>
      <c r="M17" t="s">
        <v>56</v>
      </c>
      <c r="N17" t="s">
        <v>49</v>
      </c>
      <c r="O17">
        <v>1</v>
      </c>
      <c r="P17" t="s">
        <v>50</v>
      </c>
      <c r="Q17" t="s">
        <v>50</v>
      </c>
      <c r="R17" t="s">
        <v>93</v>
      </c>
      <c r="S17">
        <v>75</v>
      </c>
      <c r="T17">
        <v>26</v>
      </c>
      <c r="U17">
        <v>44</v>
      </c>
      <c r="V17">
        <v>12</v>
      </c>
      <c r="W17" t="s">
        <v>52</v>
      </c>
      <c r="X17">
        <v>84</v>
      </c>
      <c r="Y17">
        <v>0</v>
      </c>
      <c r="Z17">
        <v>11</v>
      </c>
      <c r="AA17">
        <v>4</v>
      </c>
      <c r="AB17" t="s">
        <v>50</v>
      </c>
      <c r="AC17" t="s">
        <v>50</v>
      </c>
      <c r="AD17">
        <v>0</v>
      </c>
      <c r="AE17">
        <v>3</v>
      </c>
      <c r="AF17">
        <v>2</v>
      </c>
      <c r="AG17">
        <v>0</v>
      </c>
      <c r="AH17">
        <v>0</v>
      </c>
      <c r="AO17">
        <v>14</v>
      </c>
      <c r="AP17">
        <f t="shared" si="1"/>
        <v>0</v>
      </c>
      <c r="AS17">
        <v>47</v>
      </c>
      <c r="AT17">
        <v>0</v>
      </c>
      <c r="AU17" t="s">
        <v>50</v>
      </c>
      <c r="AV17">
        <v>0</v>
      </c>
    </row>
    <row r="18" spans="1:48" x14ac:dyDescent="0.25">
      <c r="A18">
        <v>2018</v>
      </c>
      <c r="B18">
        <v>1</v>
      </c>
      <c r="C18">
        <v>16</v>
      </c>
      <c r="D18">
        <f t="shared" si="2"/>
        <v>256</v>
      </c>
      <c r="E18">
        <f t="shared" si="3"/>
        <v>6.77</v>
      </c>
      <c r="F18" t="s">
        <v>56</v>
      </c>
      <c r="G18" t="s">
        <v>128</v>
      </c>
      <c r="H18" t="s">
        <v>463</v>
      </c>
      <c r="I18" t="s">
        <v>464</v>
      </c>
      <c r="J18" t="s">
        <v>465</v>
      </c>
      <c r="K18">
        <f t="shared" si="0"/>
        <v>0</v>
      </c>
      <c r="L18" t="s">
        <v>48</v>
      </c>
      <c r="M18" t="s">
        <v>56</v>
      </c>
      <c r="N18" t="s">
        <v>57</v>
      </c>
      <c r="O18">
        <v>1</v>
      </c>
      <c r="P18" t="s">
        <v>50</v>
      </c>
      <c r="Q18" t="s">
        <v>50</v>
      </c>
      <c r="R18" t="s">
        <v>132</v>
      </c>
      <c r="S18">
        <v>75</v>
      </c>
      <c r="T18">
        <v>50</v>
      </c>
      <c r="U18">
        <v>34</v>
      </c>
      <c r="V18">
        <v>23</v>
      </c>
      <c r="W18" t="s">
        <v>72</v>
      </c>
      <c r="X18">
        <v>18</v>
      </c>
      <c r="Y18">
        <v>0</v>
      </c>
      <c r="Z18">
        <v>27</v>
      </c>
      <c r="AA18">
        <v>4</v>
      </c>
      <c r="AB18" t="s">
        <v>50</v>
      </c>
      <c r="AC18" t="s">
        <v>50</v>
      </c>
      <c r="AD18">
        <v>0</v>
      </c>
      <c r="AE18">
        <v>0</v>
      </c>
      <c r="AF18">
        <v>0</v>
      </c>
      <c r="AG18">
        <v>0</v>
      </c>
      <c r="AH18">
        <v>0</v>
      </c>
      <c r="AO18">
        <v>15</v>
      </c>
      <c r="AP18">
        <f t="shared" si="1"/>
        <v>0</v>
      </c>
      <c r="AQ18">
        <v>41</v>
      </c>
      <c r="AR18">
        <v>38</v>
      </c>
      <c r="AS18">
        <v>79</v>
      </c>
      <c r="AT18">
        <v>0</v>
      </c>
      <c r="AU18" t="s">
        <v>50</v>
      </c>
      <c r="AV18">
        <v>0</v>
      </c>
    </row>
    <row r="19" spans="1:48" x14ac:dyDescent="0.25">
      <c r="A19">
        <v>2015</v>
      </c>
      <c r="B19">
        <v>1</v>
      </c>
      <c r="C19">
        <v>12</v>
      </c>
      <c r="D19">
        <f t="shared" si="2"/>
        <v>144</v>
      </c>
      <c r="E19">
        <f t="shared" si="3"/>
        <v>2.7699999999999996</v>
      </c>
      <c r="F19">
        <v>25</v>
      </c>
      <c r="G19" t="s">
        <v>286</v>
      </c>
      <c r="H19" t="s">
        <v>680</v>
      </c>
      <c r="I19" t="s">
        <v>681</v>
      </c>
      <c r="J19" t="s">
        <v>47</v>
      </c>
      <c r="K19">
        <f t="shared" si="0"/>
        <v>1</v>
      </c>
      <c r="L19" t="s">
        <v>48</v>
      </c>
      <c r="M19">
        <v>0</v>
      </c>
      <c r="N19" t="s">
        <v>49</v>
      </c>
      <c r="O19">
        <v>1</v>
      </c>
      <c r="P19" t="s">
        <v>50</v>
      </c>
      <c r="Q19" t="s">
        <v>50</v>
      </c>
      <c r="R19" t="s">
        <v>248</v>
      </c>
      <c r="S19">
        <v>76</v>
      </c>
      <c r="T19">
        <v>66</v>
      </c>
      <c r="U19">
        <v>43</v>
      </c>
      <c r="V19">
        <v>32</v>
      </c>
      <c r="W19" t="s">
        <v>148</v>
      </c>
      <c r="X19">
        <v>18</v>
      </c>
      <c r="Y19">
        <v>0</v>
      </c>
      <c r="Z19">
        <v>17</v>
      </c>
      <c r="AA19">
        <v>3</v>
      </c>
      <c r="AB19" t="s">
        <v>50</v>
      </c>
      <c r="AC19" t="s">
        <v>50</v>
      </c>
      <c r="AD19">
        <v>0</v>
      </c>
      <c r="AE19">
        <v>2</v>
      </c>
      <c r="AF19">
        <v>3</v>
      </c>
      <c r="AG19">
        <v>0</v>
      </c>
      <c r="AH19">
        <v>1</v>
      </c>
      <c r="AI19">
        <v>234</v>
      </c>
      <c r="AJ19">
        <v>286</v>
      </c>
      <c r="AK19">
        <v>38</v>
      </c>
      <c r="AL19">
        <v>32</v>
      </c>
      <c r="AM19">
        <v>2</v>
      </c>
      <c r="AN19">
        <v>520</v>
      </c>
      <c r="AO19">
        <v>1</v>
      </c>
      <c r="AP19">
        <f t="shared" si="1"/>
        <v>1</v>
      </c>
      <c r="AS19">
        <v>182</v>
      </c>
      <c r="AT19">
        <v>0</v>
      </c>
      <c r="AU19" t="s">
        <v>50</v>
      </c>
      <c r="AV19">
        <v>0</v>
      </c>
    </row>
    <row r="20" spans="1:48" x14ac:dyDescent="0.25">
      <c r="A20">
        <v>2010</v>
      </c>
      <c r="B20">
        <v>2</v>
      </c>
      <c r="C20">
        <v>15</v>
      </c>
      <c r="D20">
        <f t="shared" si="2"/>
        <v>225</v>
      </c>
      <c r="E20">
        <f t="shared" si="3"/>
        <v>5.77</v>
      </c>
      <c r="F20" t="s">
        <v>56</v>
      </c>
      <c r="G20" t="s">
        <v>84</v>
      </c>
      <c r="H20" t="s">
        <v>1066</v>
      </c>
      <c r="I20" t="s">
        <v>1067</v>
      </c>
      <c r="J20" t="s">
        <v>87</v>
      </c>
      <c r="K20">
        <f t="shared" si="0"/>
        <v>0</v>
      </c>
      <c r="L20" t="s">
        <v>92</v>
      </c>
      <c r="M20" t="s">
        <v>56</v>
      </c>
      <c r="N20" t="s">
        <v>49</v>
      </c>
      <c r="O20">
        <v>3</v>
      </c>
      <c r="P20" t="s">
        <v>50</v>
      </c>
      <c r="Q20" t="s">
        <v>50</v>
      </c>
      <c r="R20" t="s">
        <v>107</v>
      </c>
      <c r="S20">
        <v>76</v>
      </c>
      <c r="T20">
        <v>64</v>
      </c>
      <c r="U20">
        <v>50</v>
      </c>
      <c r="V20">
        <v>49</v>
      </c>
      <c r="W20" t="s">
        <v>94</v>
      </c>
      <c r="X20">
        <v>38</v>
      </c>
      <c r="Y20">
        <v>0</v>
      </c>
      <c r="Z20">
        <v>15</v>
      </c>
      <c r="AA20">
        <v>4</v>
      </c>
      <c r="AB20" t="s">
        <v>50</v>
      </c>
      <c r="AC20" t="s">
        <v>50</v>
      </c>
      <c r="AD20">
        <v>2</v>
      </c>
      <c r="AE20">
        <v>0</v>
      </c>
      <c r="AF20">
        <v>0</v>
      </c>
      <c r="AG20">
        <v>0</v>
      </c>
      <c r="AH20">
        <v>0</v>
      </c>
      <c r="AO20">
        <v>13</v>
      </c>
      <c r="AP20">
        <f t="shared" si="1"/>
        <v>0</v>
      </c>
      <c r="AS20">
        <v>33</v>
      </c>
      <c r="AT20">
        <v>0</v>
      </c>
      <c r="AU20" t="s">
        <v>50</v>
      </c>
      <c r="AV20">
        <v>0</v>
      </c>
    </row>
    <row r="21" spans="1:48" x14ac:dyDescent="0.25">
      <c r="A21">
        <v>2017</v>
      </c>
      <c r="B21">
        <v>2</v>
      </c>
      <c r="C21">
        <v>4</v>
      </c>
      <c r="D21">
        <f t="shared" si="2"/>
        <v>16</v>
      </c>
      <c r="E21">
        <f t="shared" si="3"/>
        <v>-5.23</v>
      </c>
      <c r="F21" t="s">
        <v>56</v>
      </c>
      <c r="G21" t="s">
        <v>53</v>
      </c>
      <c r="H21" t="s">
        <v>552</v>
      </c>
      <c r="I21" t="s">
        <v>553</v>
      </c>
      <c r="J21" t="s">
        <v>47</v>
      </c>
      <c r="K21">
        <f t="shared" si="0"/>
        <v>1</v>
      </c>
      <c r="L21" t="s">
        <v>92</v>
      </c>
      <c r="M21" t="s">
        <v>56</v>
      </c>
      <c r="N21" t="s">
        <v>49</v>
      </c>
      <c r="O21">
        <v>1</v>
      </c>
      <c r="P21" t="s">
        <v>50</v>
      </c>
      <c r="Q21" t="s">
        <v>50</v>
      </c>
      <c r="R21" t="s">
        <v>394</v>
      </c>
      <c r="S21">
        <v>76</v>
      </c>
      <c r="T21">
        <v>48</v>
      </c>
      <c r="U21">
        <v>52</v>
      </c>
      <c r="V21">
        <v>19</v>
      </c>
      <c r="W21" t="s">
        <v>59</v>
      </c>
      <c r="X21">
        <v>66</v>
      </c>
      <c r="Y21">
        <v>0</v>
      </c>
      <c r="Z21">
        <v>9</v>
      </c>
      <c r="AA21">
        <v>3</v>
      </c>
      <c r="AB21" t="s">
        <v>50</v>
      </c>
      <c r="AC21" t="s">
        <v>50</v>
      </c>
      <c r="AD21">
        <v>0</v>
      </c>
      <c r="AE21">
        <v>0</v>
      </c>
      <c r="AF21">
        <v>0</v>
      </c>
      <c r="AG21">
        <v>0</v>
      </c>
      <c r="AH21">
        <v>0</v>
      </c>
      <c r="AO21">
        <v>16</v>
      </c>
      <c r="AP21">
        <f t="shared" si="1"/>
        <v>0</v>
      </c>
      <c r="AQ21">
        <v>0</v>
      </c>
      <c r="AR21">
        <v>55</v>
      </c>
      <c r="AS21">
        <v>55</v>
      </c>
      <c r="AT21">
        <v>0</v>
      </c>
      <c r="AU21" t="s">
        <v>50</v>
      </c>
      <c r="AV21">
        <v>0</v>
      </c>
    </row>
    <row r="22" spans="1:48" x14ac:dyDescent="0.25">
      <c r="A22">
        <v>2022</v>
      </c>
      <c r="B22">
        <v>2</v>
      </c>
      <c r="C22">
        <v>15</v>
      </c>
      <c r="D22">
        <f t="shared" si="2"/>
        <v>225</v>
      </c>
      <c r="E22">
        <f t="shared" si="3"/>
        <v>5.77</v>
      </c>
      <c r="F22" t="s">
        <v>56</v>
      </c>
      <c r="G22" t="s">
        <v>269</v>
      </c>
      <c r="H22" t="s">
        <v>270</v>
      </c>
      <c r="I22" t="s">
        <v>271</v>
      </c>
      <c r="J22" t="s">
        <v>272</v>
      </c>
      <c r="K22">
        <f t="shared" si="0"/>
        <v>0</v>
      </c>
      <c r="L22" t="s">
        <v>92</v>
      </c>
      <c r="M22" t="s">
        <v>56</v>
      </c>
      <c r="N22" t="s">
        <v>49</v>
      </c>
      <c r="O22">
        <v>1</v>
      </c>
      <c r="P22" t="s">
        <v>50</v>
      </c>
      <c r="Q22" t="s">
        <v>50</v>
      </c>
      <c r="R22" t="s">
        <v>167</v>
      </c>
      <c r="S22">
        <v>77</v>
      </c>
      <c r="T22">
        <v>46</v>
      </c>
      <c r="U22">
        <v>43</v>
      </c>
      <c r="V22">
        <v>20</v>
      </c>
      <c r="W22" t="s">
        <v>83</v>
      </c>
      <c r="X22">
        <v>55</v>
      </c>
      <c r="Y22">
        <v>0</v>
      </c>
      <c r="Z22">
        <v>10</v>
      </c>
      <c r="AA22">
        <v>3</v>
      </c>
      <c r="AB22" t="s">
        <v>50</v>
      </c>
      <c r="AC22" t="s">
        <v>50</v>
      </c>
      <c r="AD22">
        <v>0</v>
      </c>
      <c r="AE22">
        <v>0</v>
      </c>
      <c r="AF22">
        <v>0</v>
      </c>
      <c r="AG22">
        <v>0</v>
      </c>
      <c r="AH22">
        <v>0</v>
      </c>
      <c r="AO22">
        <v>17</v>
      </c>
      <c r="AP22">
        <f t="shared" si="1"/>
        <v>0</v>
      </c>
      <c r="AQ22">
        <v>22</v>
      </c>
      <c r="AR22">
        <v>11</v>
      </c>
      <c r="AS22">
        <v>33</v>
      </c>
      <c r="AT22">
        <v>0</v>
      </c>
      <c r="AU22" t="s">
        <v>50</v>
      </c>
      <c r="AV22">
        <v>0</v>
      </c>
    </row>
    <row r="23" spans="1:48" x14ac:dyDescent="0.25">
      <c r="A23">
        <v>2013</v>
      </c>
      <c r="B23">
        <v>1</v>
      </c>
      <c r="C23">
        <v>2</v>
      </c>
      <c r="D23">
        <f t="shared" si="2"/>
        <v>4</v>
      </c>
      <c r="E23">
        <f t="shared" si="3"/>
        <v>-7.23</v>
      </c>
      <c r="F23">
        <v>7</v>
      </c>
      <c r="G23" t="s">
        <v>138</v>
      </c>
      <c r="H23" t="s">
        <v>785</v>
      </c>
      <c r="I23" t="s">
        <v>786</v>
      </c>
      <c r="J23" t="s">
        <v>787</v>
      </c>
      <c r="K23">
        <f t="shared" si="0"/>
        <v>0</v>
      </c>
      <c r="L23" t="s">
        <v>92</v>
      </c>
      <c r="M23" t="s">
        <v>56</v>
      </c>
      <c r="N23" t="s">
        <v>49</v>
      </c>
      <c r="O23">
        <v>1</v>
      </c>
      <c r="P23" t="s">
        <v>50</v>
      </c>
      <c r="Q23" t="s">
        <v>50</v>
      </c>
      <c r="R23" t="s">
        <v>198</v>
      </c>
      <c r="S23">
        <v>78</v>
      </c>
      <c r="T23">
        <v>59</v>
      </c>
      <c r="U23">
        <v>47</v>
      </c>
      <c r="V23">
        <v>32</v>
      </c>
      <c r="W23" t="s">
        <v>94</v>
      </c>
      <c r="X23">
        <v>77</v>
      </c>
      <c r="Y23">
        <v>0</v>
      </c>
      <c r="Z23">
        <v>7</v>
      </c>
      <c r="AA23">
        <v>3</v>
      </c>
      <c r="AB23" t="s">
        <v>50</v>
      </c>
      <c r="AC23" t="s">
        <v>50</v>
      </c>
      <c r="AD23">
        <v>0</v>
      </c>
      <c r="AE23">
        <v>3</v>
      </c>
      <c r="AF23">
        <v>0</v>
      </c>
      <c r="AG23">
        <v>0</v>
      </c>
      <c r="AH23">
        <v>1</v>
      </c>
      <c r="AM23">
        <v>20</v>
      </c>
      <c r="AN23">
        <v>0</v>
      </c>
      <c r="AO23">
        <v>10</v>
      </c>
      <c r="AP23">
        <f t="shared" si="1"/>
        <v>1</v>
      </c>
      <c r="AS23">
        <v>52</v>
      </c>
      <c r="AT23">
        <v>0</v>
      </c>
      <c r="AU23" t="s">
        <v>50</v>
      </c>
      <c r="AV23">
        <v>0</v>
      </c>
    </row>
    <row r="24" spans="1:48" x14ac:dyDescent="0.25">
      <c r="A24">
        <v>2010</v>
      </c>
      <c r="B24">
        <v>1</v>
      </c>
      <c r="C24">
        <v>6</v>
      </c>
      <c r="D24">
        <f t="shared" si="2"/>
        <v>36</v>
      </c>
      <c r="E24">
        <f t="shared" si="3"/>
        <v>-3.2300000000000004</v>
      </c>
      <c r="F24" t="s">
        <v>56</v>
      </c>
      <c r="G24" t="s">
        <v>67</v>
      </c>
      <c r="H24" t="s">
        <v>1012</v>
      </c>
      <c r="I24" t="s">
        <v>1013</v>
      </c>
      <c r="J24" t="s">
        <v>47</v>
      </c>
      <c r="K24">
        <f t="shared" si="0"/>
        <v>1</v>
      </c>
      <c r="L24" t="s">
        <v>92</v>
      </c>
      <c r="M24" t="s">
        <v>56</v>
      </c>
      <c r="N24" t="s">
        <v>49</v>
      </c>
      <c r="O24">
        <v>1</v>
      </c>
      <c r="P24" t="s">
        <v>50</v>
      </c>
      <c r="Q24" t="s">
        <v>50</v>
      </c>
      <c r="R24" t="s">
        <v>167</v>
      </c>
      <c r="S24">
        <v>78</v>
      </c>
      <c r="T24">
        <v>62</v>
      </c>
      <c r="U24">
        <v>64</v>
      </c>
      <c r="V24">
        <v>45</v>
      </c>
      <c r="W24" t="s">
        <v>148</v>
      </c>
      <c r="X24">
        <v>6</v>
      </c>
      <c r="Y24">
        <v>0</v>
      </c>
      <c r="Z24">
        <v>19</v>
      </c>
      <c r="AA24">
        <v>3</v>
      </c>
      <c r="AB24" t="s">
        <v>50</v>
      </c>
      <c r="AC24" t="s">
        <v>50</v>
      </c>
      <c r="AD24">
        <v>0</v>
      </c>
      <c r="AE24">
        <v>4</v>
      </c>
      <c r="AF24">
        <v>0</v>
      </c>
      <c r="AG24">
        <v>0</v>
      </c>
      <c r="AH24">
        <v>0</v>
      </c>
      <c r="AO24">
        <v>17</v>
      </c>
      <c r="AP24">
        <f t="shared" si="1"/>
        <v>0</v>
      </c>
      <c r="AS24">
        <v>11</v>
      </c>
      <c r="AT24">
        <v>0</v>
      </c>
      <c r="AU24" t="s">
        <v>50</v>
      </c>
      <c r="AV24">
        <v>0</v>
      </c>
    </row>
    <row r="25" spans="1:48" x14ac:dyDescent="0.25">
      <c r="A25">
        <v>2017</v>
      </c>
      <c r="B25">
        <v>1</v>
      </c>
      <c r="C25">
        <v>3</v>
      </c>
      <c r="D25">
        <f t="shared" si="2"/>
        <v>9</v>
      </c>
      <c r="E25">
        <f t="shared" si="3"/>
        <v>-6.23</v>
      </c>
      <c r="F25">
        <v>14</v>
      </c>
      <c r="G25" t="s">
        <v>182</v>
      </c>
      <c r="H25" t="s">
        <v>513</v>
      </c>
      <c r="I25" t="s">
        <v>514</v>
      </c>
      <c r="J25" t="s">
        <v>47</v>
      </c>
      <c r="K25">
        <f t="shared" si="0"/>
        <v>1</v>
      </c>
      <c r="L25" t="s">
        <v>48</v>
      </c>
      <c r="M25">
        <v>0</v>
      </c>
      <c r="N25" t="s">
        <v>57</v>
      </c>
      <c r="O25">
        <v>1</v>
      </c>
      <c r="P25" t="s">
        <v>50</v>
      </c>
      <c r="Q25" t="s">
        <v>50</v>
      </c>
      <c r="R25" t="s">
        <v>158</v>
      </c>
      <c r="S25">
        <v>79</v>
      </c>
      <c r="T25">
        <v>63</v>
      </c>
      <c r="U25">
        <v>33</v>
      </c>
      <c r="V25">
        <v>55</v>
      </c>
      <c r="W25" t="s">
        <v>148</v>
      </c>
      <c r="X25">
        <v>26</v>
      </c>
      <c r="Y25">
        <v>0</v>
      </c>
      <c r="Z25">
        <v>27</v>
      </c>
      <c r="AA25">
        <v>5</v>
      </c>
      <c r="AB25" t="s">
        <v>50</v>
      </c>
      <c r="AC25" t="s">
        <v>50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2</v>
      </c>
      <c r="AJ25">
        <v>171</v>
      </c>
      <c r="AK25">
        <v>1</v>
      </c>
      <c r="AL25">
        <v>29</v>
      </c>
      <c r="AM25">
        <v>9</v>
      </c>
      <c r="AN25">
        <v>173</v>
      </c>
      <c r="AO25">
        <v>6</v>
      </c>
      <c r="AP25">
        <f t="shared" si="1"/>
        <v>1</v>
      </c>
      <c r="AQ25">
        <v>21</v>
      </c>
      <c r="AR25">
        <v>139</v>
      </c>
      <c r="AS25">
        <v>160</v>
      </c>
      <c r="AT25">
        <v>0</v>
      </c>
      <c r="AU25" t="s">
        <v>50</v>
      </c>
      <c r="AV25">
        <v>0</v>
      </c>
    </row>
    <row r="26" spans="1:48" x14ac:dyDescent="0.25">
      <c r="A26">
        <v>2022</v>
      </c>
      <c r="B26">
        <v>2</v>
      </c>
      <c r="C26">
        <v>4</v>
      </c>
      <c r="D26">
        <f t="shared" si="2"/>
        <v>16</v>
      </c>
      <c r="E26">
        <f t="shared" si="3"/>
        <v>-5.23</v>
      </c>
      <c r="F26">
        <v>15</v>
      </c>
      <c r="G26" t="s">
        <v>108</v>
      </c>
      <c r="H26" t="s">
        <v>242</v>
      </c>
      <c r="I26" t="s">
        <v>243</v>
      </c>
      <c r="J26" t="s">
        <v>47</v>
      </c>
      <c r="K26">
        <f t="shared" si="0"/>
        <v>1</v>
      </c>
      <c r="L26" t="s">
        <v>92</v>
      </c>
      <c r="M26">
        <v>0</v>
      </c>
      <c r="N26" t="s">
        <v>57</v>
      </c>
      <c r="O26">
        <v>1</v>
      </c>
      <c r="P26" t="s">
        <v>50</v>
      </c>
      <c r="Q26" t="s">
        <v>50</v>
      </c>
      <c r="R26" t="s">
        <v>71</v>
      </c>
      <c r="S26">
        <v>79</v>
      </c>
      <c r="T26">
        <v>30</v>
      </c>
      <c r="U26">
        <v>34</v>
      </c>
      <c r="V26">
        <v>30</v>
      </c>
      <c r="W26" t="s">
        <v>52</v>
      </c>
      <c r="X26">
        <v>19</v>
      </c>
      <c r="Y26">
        <v>0</v>
      </c>
      <c r="Z26">
        <v>14</v>
      </c>
      <c r="AA26">
        <v>6</v>
      </c>
      <c r="AB26" t="s">
        <v>50</v>
      </c>
      <c r="AC26" t="s">
        <v>50</v>
      </c>
      <c r="AD26">
        <v>1</v>
      </c>
      <c r="AE26">
        <v>0</v>
      </c>
      <c r="AF26">
        <v>0</v>
      </c>
      <c r="AG26">
        <v>0</v>
      </c>
      <c r="AH26">
        <v>1</v>
      </c>
      <c r="AI26">
        <v>3</v>
      </c>
      <c r="AJ26">
        <v>103</v>
      </c>
      <c r="AK26">
        <v>1</v>
      </c>
      <c r="AL26">
        <v>19</v>
      </c>
      <c r="AM26">
        <v>16</v>
      </c>
      <c r="AN26">
        <v>106</v>
      </c>
      <c r="AO26">
        <v>10</v>
      </c>
      <c r="AP26">
        <f t="shared" si="1"/>
        <v>1</v>
      </c>
      <c r="AQ26">
        <v>0</v>
      </c>
      <c r="AR26">
        <v>96</v>
      </c>
      <c r="AS26">
        <v>96</v>
      </c>
      <c r="AT26">
        <v>0</v>
      </c>
      <c r="AU26" t="s">
        <v>50</v>
      </c>
      <c r="AV26">
        <v>0</v>
      </c>
    </row>
    <row r="27" spans="1:48" x14ac:dyDescent="0.25">
      <c r="A27">
        <v>2015</v>
      </c>
      <c r="B27">
        <v>2</v>
      </c>
      <c r="C27">
        <v>2</v>
      </c>
      <c r="D27">
        <f t="shared" si="2"/>
        <v>4</v>
      </c>
      <c r="E27">
        <f t="shared" si="3"/>
        <v>-7.23</v>
      </c>
      <c r="F27" t="s">
        <v>56</v>
      </c>
      <c r="G27" t="s">
        <v>79</v>
      </c>
      <c r="H27" t="s">
        <v>692</v>
      </c>
      <c r="I27" t="s">
        <v>693</v>
      </c>
      <c r="J27" t="s">
        <v>47</v>
      </c>
      <c r="K27">
        <f t="shared" si="0"/>
        <v>1</v>
      </c>
      <c r="L27" t="s">
        <v>92</v>
      </c>
      <c r="M27" t="s">
        <v>56</v>
      </c>
      <c r="N27" t="s">
        <v>49</v>
      </c>
      <c r="O27">
        <v>1</v>
      </c>
      <c r="P27" t="s">
        <v>50</v>
      </c>
      <c r="Q27" t="s">
        <v>50</v>
      </c>
      <c r="R27" t="s">
        <v>88</v>
      </c>
      <c r="S27">
        <v>79</v>
      </c>
      <c r="T27">
        <v>49</v>
      </c>
      <c r="U27">
        <v>56</v>
      </c>
      <c r="V27">
        <v>24</v>
      </c>
      <c r="W27" t="s">
        <v>59</v>
      </c>
      <c r="X27">
        <v>27</v>
      </c>
      <c r="Y27">
        <v>0</v>
      </c>
      <c r="Z27">
        <v>30</v>
      </c>
      <c r="AA27">
        <v>3</v>
      </c>
      <c r="AB27" t="s">
        <v>50</v>
      </c>
      <c r="AC27" t="s">
        <v>50</v>
      </c>
      <c r="AD27">
        <v>0</v>
      </c>
      <c r="AE27">
        <v>2</v>
      </c>
      <c r="AF27">
        <v>3</v>
      </c>
      <c r="AG27">
        <v>1</v>
      </c>
      <c r="AH27">
        <v>0</v>
      </c>
      <c r="AO27">
        <v>12</v>
      </c>
      <c r="AP27">
        <f t="shared" si="1"/>
        <v>0</v>
      </c>
      <c r="AS27">
        <v>35</v>
      </c>
      <c r="AT27">
        <v>0</v>
      </c>
      <c r="AU27" t="s">
        <v>50</v>
      </c>
      <c r="AV27">
        <v>0</v>
      </c>
    </row>
    <row r="28" spans="1:48" x14ac:dyDescent="0.25">
      <c r="A28">
        <v>2018</v>
      </c>
      <c r="B28">
        <v>2</v>
      </c>
      <c r="C28">
        <v>16</v>
      </c>
      <c r="D28">
        <f t="shared" si="2"/>
        <v>256</v>
      </c>
      <c r="E28">
        <f t="shared" si="3"/>
        <v>6.77</v>
      </c>
      <c r="F28" t="s">
        <v>56</v>
      </c>
      <c r="G28" t="s">
        <v>269</v>
      </c>
      <c r="H28" t="s">
        <v>502</v>
      </c>
      <c r="I28" t="s">
        <v>503</v>
      </c>
      <c r="J28" t="s">
        <v>504</v>
      </c>
      <c r="K28">
        <f t="shared" si="0"/>
        <v>0</v>
      </c>
      <c r="L28" t="s">
        <v>70</v>
      </c>
      <c r="M28" t="s">
        <v>56</v>
      </c>
      <c r="N28" t="s">
        <v>57</v>
      </c>
      <c r="O28">
        <v>1</v>
      </c>
      <c r="P28" t="s">
        <v>50</v>
      </c>
      <c r="Q28" t="s">
        <v>50</v>
      </c>
      <c r="R28" t="s">
        <v>78</v>
      </c>
      <c r="S28">
        <v>79</v>
      </c>
      <c r="T28">
        <v>45</v>
      </c>
      <c r="U28">
        <v>49</v>
      </c>
      <c r="V28">
        <v>34</v>
      </c>
      <c r="W28" t="s">
        <v>59</v>
      </c>
      <c r="X28">
        <v>39</v>
      </c>
      <c r="Y28">
        <v>0</v>
      </c>
      <c r="Z28">
        <v>55</v>
      </c>
      <c r="AA28">
        <v>3</v>
      </c>
      <c r="AB28" t="s">
        <v>50</v>
      </c>
      <c r="AC28" t="s">
        <v>50</v>
      </c>
      <c r="AD28">
        <v>4</v>
      </c>
      <c r="AE28">
        <v>0</v>
      </c>
      <c r="AF28">
        <v>1</v>
      </c>
      <c r="AG28">
        <v>0</v>
      </c>
      <c r="AH28">
        <v>0</v>
      </c>
      <c r="AO28">
        <v>16</v>
      </c>
      <c r="AP28">
        <f t="shared" si="1"/>
        <v>0</v>
      </c>
      <c r="AQ28">
        <v>17</v>
      </c>
      <c r="AR28">
        <v>23</v>
      </c>
      <c r="AS28">
        <v>40</v>
      </c>
      <c r="AT28">
        <v>0</v>
      </c>
      <c r="AU28" t="s">
        <v>50</v>
      </c>
      <c r="AV28">
        <v>0</v>
      </c>
    </row>
    <row r="29" spans="1:48" x14ac:dyDescent="0.25">
      <c r="A29">
        <v>2021</v>
      </c>
      <c r="B29">
        <v>1</v>
      </c>
      <c r="C29">
        <v>11</v>
      </c>
      <c r="D29">
        <f t="shared" si="2"/>
        <v>121</v>
      </c>
      <c r="E29">
        <f t="shared" si="3"/>
        <v>1.7699999999999996</v>
      </c>
      <c r="F29">
        <v>4</v>
      </c>
      <c r="G29" t="s">
        <v>142</v>
      </c>
      <c r="H29" t="s">
        <v>305</v>
      </c>
      <c r="I29" t="s">
        <v>306</v>
      </c>
      <c r="J29" t="s">
        <v>47</v>
      </c>
      <c r="K29">
        <f t="shared" si="0"/>
        <v>1</v>
      </c>
      <c r="L29" t="s">
        <v>92</v>
      </c>
      <c r="M29">
        <v>0</v>
      </c>
      <c r="N29" t="s">
        <v>49</v>
      </c>
      <c r="O29">
        <v>1</v>
      </c>
      <c r="P29" t="s">
        <v>50</v>
      </c>
      <c r="Q29" t="s">
        <v>50</v>
      </c>
      <c r="R29" t="s">
        <v>198</v>
      </c>
      <c r="S29">
        <v>80</v>
      </c>
      <c r="T29">
        <v>73</v>
      </c>
      <c r="U29">
        <v>49</v>
      </c>
      <c r="V29">
        <v>25</v>
      </c>
      <c r="W29" t="s">
        <v>148</v>
      </c>
      <c r="X29">
        <v>5</v>
      </c>
      <c r="Y29">
        <v>0</v>
      </c>
      <c r="Z29">
        <v>16</v>
      </c>
      <c r="AA29">
        <v>4</v>
      </c>
      <c r="AB29" t="s">
        <v>50</v>
      </c>
      <c r="AC29" t="s">
        <v>50</v>
      </c>
      <c r="AD29">
        <v>0</v>
      </c>
      <c r="AE29">
        <v>1</v>
      </c>
      <c r="AF29">
        <v>3</v>
      </c>
      <c r="AG29">
        <v>0</v>
      </c>
      <c r="AH29">
        <v>1</v>
      </c>
      <c r="AI29">
        <v>3</v>
      </c>
      <c r="AJ29">
        <v>71</v>
      </c>
      <c r="AK29">
        <v>2</v>
      </c>
      <c r="AL29">
        <v>17</v>
      </c>
      <c r="AM29">
        <v>19</v>
      </c>
      <c r="AN29">
        <v>74</v>
      </c>
      <c r="AO29">
        <v>9</v>
      </c>
      <c r="AP29">
        <f t="shared" si="1"/>
        <v>1</v>
      </c>
      <c r="AQ29">
        <v>47</v>
      </c>
      <c r="AR29">
        <v>70</v>
      </c>
      <c r="AS29">
        <v>117</v>
      </c>
      <c r="AT29">
        <v>0</v>
      </c>
      <c r="AU29" t="s">
        <v>50</v>
      </c>
      <c r="AV29">
        <v>0</v>
      </c>
    </row>
    <row r="30" spans="1:48" x14ac:dyDescent="0.25">
      <c r="A30">
        <v>2012</v>
      </c>
      <c r="B30">
        <v>1</v>
      </c>
      <c r="C30">
        <v>15</v>
      </c>
      <c r="D30">
        <f t="shared" si="2"/>
        <v>225</v>
      </c>
      <c r="E30">
        <f t="shared" si="3"/>
        <v>5.77</v>
      </c>
      <c r="F30">
        <v>2</v>
      </c>
      <c r="G30" t="s">
        <v>365</v>
      </c>
      <c r="H30" t="s">
        <v>880</v>
      </c>
      <c r="I30" t="s">
        <v>881</v>
      </c>
      <c r="J30" t="s">
        <v>47</v>
      </c>
      <c r="K30">
        <f t="shared" si="0"/>
        <v>1</v>
      </c>
      <c r="L30" t="s">
        <v>48</v>
      </c>
      <c r="M30" t="s">
        <v>56</v>
      </c>
      <c r="N30" t="s">
        <v>57</v>
      </c>
      <c r="O30">
        <v>1</v>
      </c>
      <c r="P30" t="s">
        <v>50</v>
      </c>
      <c r="Q30" t="s">
        <v>50</v>
      </c>
      <c r="R30" t="s">
        <v>158</v>
      </c>
      <c r="S30">
        <v>80</v>
      </c>
      <c r="T30">
        <v>82</v>
      </c>
      <c r="U30">
        <v>41</v>
      </c>
      <c r="V30">
        <v>25</v>
      </c>
      <c r="W30" t="s">
        <v>148</v>
      </c>
      <c r="X30">
        <v>1</v>
      </c>
      <c r="Y30">
        <v>0</v>
      </c>
      <c r="Z30">
        <v>18</v>
      </c>
      <c r="AA30">
        <v>4</v>
      </c>
      <c r="AB30" t="s">
        <v>50</v>
      </c>
      <c r="AC30" t="s">
        <v>50</v>
      </c>
      <c r="AD30">
        <v>0</v>
      </c>
      <c r="AE30">
        <v>1</v>
      </c>
      <c r="AF30">
        <v>4</v>
      </c>
      <c r="AG30">
        <v>0</v>
      </c>
      <c r="AH30">
        <v>1</v>
      </c>
      <c r="AI30">
        <v>20</v>
      </c>
      <c r="AJ30">
        <v>30</v>
      </c>
      <c r="AM30">
        <v>24</v>
      </c>
      <c r="AN30">
        <v>50</v>
      </c>
      <c r="AO30">
        <v>10</v>
      </c>
      <c r="AP30">
        <f t="shared" si="1"/>
        <v>1</v>
      </c>
      <c r="AS30">
        <v>52</v>
      </c>
      <c r="AT30">
        <v>0</v>
      </c>
      <c r="AU30" t="s">
        <v>50</v>
      </c>
      <c r="AV30">
        <v>0</v>
      </c>
    </row>
    <row r="31" spans="1:48" x14ac:dyDescent="0.25">
      <c r="A31">
        <v>2021</v>
      </c>
      <c r="B31">
        <v>2</v>
      </c>
      <c r="C31">
        <v>5</v>
      </c>
      <c r="D31">
        <f t="shared" si="2"/>
        <v>25</v>
      </c>
      <c r="E31">
        <f t="shared" si="3"/>
        <v>-4.2300000000000004</v>
      </c>
      <c r="F31" t="s">
        <v>56</v>
      </c>
      <c r="G31" t="s">
        <v>171</v>
      </c>
      <c r="H31" t="s">
        <v>325</v>
      </c>
      <c r="I31" t="s">
        <v>285</v>
      </c>
      <c r="J31" t="s">
        <v>47</v>
      </c>
      <c r="K31">
        <f t="shared" si="0"/>
        <v>1</v>
      </c>
      <c r="L31" t="s">
        <v>92</v>
      </c>
      <c r="M31" t="s">
        <v>56</v>
      </c>
      <c r="N31" t="s">
        <v>57</v>
      </c>
      <c r="O31">
        <v>1</v>
      </c>
      <c r="P31" t="s">
        <v>50</v>
      </c>
      <c r="Q31" t="s">
        <v>50</v>
      </c>
      <c r="R31" t="s">
        <v>302</v>
      </c>
      <c r="S31">
        <v>80</v>
      </c>
      <c r="T31">
        <v>38</v>
      </c>
      <c r="U31">
        <v>44</v>
      </c>
      <c r="V31">
        <v>8</v>
      </c>
      <c r="W31" t="s">
        <v>52</v>
      </c>
      <c r="X31">
        <v>1</v>
      </c>
      <c r="Y31">
        <v>0</v>
      </c>
      <c r="Z31">
        <v>8</v>
      </c>
      <c r="AA31">
        <v>4</v>
      </c>
      <c r="AB31" t="s">
        <v>50</v>
      </c>
      <c r="AC31" t="s">
        <v>50</v>
      </c>
      <c r="AD31">
        <v>0</v>
      </c>
      <c r="AE31">
        <v>0</v>
      </c>
      <c r="AF31">
        <v>0</v>
      </c>
      <c r="AG31">
        <v>0</v>
      </c>
      <c r="AH31">
        <v>0</v>
      </c>
      <c r="AO31">
        <v>12</v>
      </c>
      <c r="AP31">
        <f t="shared" si="1"/>
        <v>0</v>
      </c>
      <c r="AQ31">
        <v>13</v>
      </c>
      <c r="AR31">
        <v>53</v>
      </c>
      <c r="AS31">
        <v>66</v>
      </c>
      <c r="AT31">
        <v>0</v>
      </c>
      <c r="AU31" t="s">
        <v>50</v>
      </c>
      <c r="AV31">
        <v>0</v>
      </c>
    </row>
    <row r="32" spans="1:48" x14ac:dyDescent="0.25">
      <c r="A32">
        <v>2022</v>
      </c>
      <c r="B32">
        <v>1</v>
      </c>
      <c r="C32">
        <v>7</v>
      </c>
      <c r="D32">
        <f t="shared" si="2"/>
        <v>49</v>
      </c>
      <c r="E32">
        <f t="shared" si="3"/>
        <v>-2.2300000000000004</v>
      </c>
      <c r="F32" t="s">
        <v>56</v>
      </c>
      <c r="G32" t="s">
        <v>204</v>
      </c>
      <c r="H32" t="s">
        <v>205</v>
      </c>
      <c r="I32" t="s">
        <v>206</v>
      </c>
      <c r="J32" t="s">
        <v>47</v>
      </c>
      <c r="K32">
        <f t="shared" si="0"/>
        <v>1</v>
      </c>
      <c r="L32" t="s">
        <v>70</v>
      </c>
      <c r="M32" t="s">
        <v>56</v>
      </c>
      <c r="N32" t="s">
        <v>57</v>
      </c>
      <c r="O32">
        <v>1</v>
      </c>
      <c r="P32" t="s">
        <v>50</v>
      </c>
      <c r="Q32" t="s">
        <v>50</v>
      </c>
      <c r="R32" t="s">
        <v>82</v>
      </c>
      <c r="S32">
        <v>80</v>
      </c>
      <c r="T32">
        <v>84</v>
      </c>
      <c r="U32">
        <v>52</v>
      </c>
      <c r="V32">
        <v>72</v>
      </c>
      <c r="W32" t="s">
        <v>72</v>
      </c>
      <c r="X32">
        <v>3</v>
      </c>
      <c r="Y32">
        <v>2</v>
      </c>
      <c r="Z32">
        <v>24</v>
      </c>
      <c r="AA32">
        <v>3</v>
      </c>
      <c r="AB32" t="s">
        <v>50</v>
      </c>
      <c r="AC32" t="s">
        <v>50</v>
      </c>
      <c r="AD32">
        <v>0</v>
      </c>
      <c r="AE32">
        <v>0</v>
      </c>
      <c r="AF32">
        <v>5</v>
      </c>
      <c r="AG32">
        <v>0</v>
      </c>
      <c r="AH32">
        <v>0</v>
      </c>
      <c r="AO32">
        <v>16</v>
      </c>
      <c r="AP32">
        <f t="shared" si="1"/>
        <v>0</v>
      </c>
      <c r="AQ32">
        <v>18</v>
      </c>
      <c r="AR32">
        <v>11</v>
      </c>
      <c r="AS32">
        <v>29</v>
      </c>
      <c r="AT32">
        <v>0</v>
      </c>
      <c r="AU32" t="s">
        <v>50</v>
      </c>
      <c r="AV32">
        <v>0</v>
      </c>
    </row>
    <row r="33" spans="1:48" x14ac:dyDescent="0.25">
      <c r="A33">
        <v>2017</v>
      </c>
      <c r="B33">
        <v>1</v>
      </c>
      <c r="C33">
        <v>7</v>
      </c>
      <c r="D33">
        <f t="shared" si="2"/>
        <v>49</v>
      </c>
      <c r="E33">
        <f t="shared" si="3"/>
        <v>-2.2300000000000004</v>
      </c>
      <c r="F33" t="s">
        <v>56</v>
      </c>
      <c r="G33" t="s">
        <v>121</v>
      </c>
      <c r="H33" t="s">
        <v>521</v>
      </c>
      <c r="I33" t="s">
        <v>522</v>
      </c>
      <c r="J33" t="s">
        <v>47</v>
      </c>
      <c r="K33">
        <f t="shared" si="0"/>
        <v>1</v>
      </c>
      <c r="L33" t="s">
        <v>92</v>
      </c>
      <c r="M33" t="s">
        <v>56</v>
      </c>
      <c r="N33" t="s">
        <v>49</v>
      </c>
      <c r="O33">
        <v>1</v>
      </c>
      <c r="P33" t="s">
        <v>50</v>
      </c>
      <c r="Q33" t="s">
        <v>50</v>
      </c>
      <c r="R33" t="s">
        <v>82</v>
      </c>
      <c r="S33">
        <v>81</v>
      </c>
      <c r="T33">
        <v>33</v>
      </c>
      <c r="U33">
        <v>28</v>
      </c>
      <c r="V33">
        <v>12</v>
      </c>
      <c r="W33" t="s">
        <v>133</v>
      </c>
      <c r="X33">
        <v>85</v>
      </c>
      <c r="Y33">
        <v>8</v>
      </c>
      <c r="Z33">
        <v>14</v>
      </c>
      <c r="AA33">
        <v>3</v>
      </c>
      <c r="AB33" t="s">
        <v>50</v>
      </c>
      <c r="AC33" t="s">
        <v>50</v>
      </c>
      <c r="AD33">
        <v>0</v>
      </c>
      <c r="AE33">
        <v>0</v>
      </c>
      <c r="AF33">
        <v>1</v>
      </c>
      <c r="AG33">
        <v>0</v>
      </c>
      <c r="AH33">
        <v>0</v>
      </c>
      <c r="AO33">
        <v>12</v>
      </c>
      <c r="AP33">
        <f t="shared" si="1"/>
        <v>0</v>
      </c>
      <c r="AQ33">
        <v>51</v>
      </c>
      <c r="AR33">
        <v>41</v>
      </c>
      <c r="AS33">
        <v>92</v>
      </c>
      <c r="AT33">
        <v>0</v>
      </c>
      <c r="AU33" t="s">
        <v>50</v>
      </c>
      <c r="AV33">
        <v>0</v>
      </c>
    </row>
    <row r="34" spans="1:48" x14ac:dyDescent="0.25">
      <c r="A34">
        <v>2021</v>
      </c>
      <c r="B34">
        <v>1</v>
      </c>
      <c r="C34">
        <v>2</v>
      </c>
      <c r="D34">
        <f t="shared" si="2"/>
        <v>4</v>
      </c>
      <c r="E34">
        <f t="shared" si="3"/>
        <v>-7.23</v>
      </c>
      <c r="F34" t="s">
        <v>56</v>
      </c>
      <c r="G34" t="s">
        <v>159</v>
      </c>
      <c r="H34" t="s">
        <v>284</v>
      </c>
      <c r="I34" t="s">
        <v>285</v>
      </c>
      <c r="J34" t="s">
        <v>47</v>
      </c>
      <c r="K34">
        <f t="shared" si="0"/>
        <v>1</v>
      </c>
      <c r="L34" t="s">
        <v>92</v>
      </c>
      <c r="M34" t="s">
        <v>56</v>
      </c>
      <c r="N34" t="s">
        <v>49</v>
      </c>
      <c r="O34">
        <v>1</v>
      </c>
      <c r="P34" t="s">
        <v>50</v>
      </c>
      <c r="Q34" t="s">
        <v>50</v>
      </c>
      <c r="R34" t="s">
        <v>93</v>
      </c>
      <c r="S34">
        <v>81</v>
      </c>
      <c r="T34">
        <v>40</v>
      </c>
      <c r="U34">
        <v>45</v>
      </c>
      <c r="V34">
        <v>21</v>
      </c>
      <c r="W34" t="s">
        <v>52</v>
      </c>
      <c r="X34">
        <v>48</v>
      </c>
      <c r="Y34">
        <v>0</v>
      </c>
      <c r="Z34">
        <v>15</v>
      </c>
      <c r="AA34">
        <v>5</v>
      </c>
      <c r="AB34" t="s">
        <v>50</v>
      </c>
      <c r="AC34" t="s">
        <v>50</v>
      </c>
      <c r="AD34">
        <v>0</v>
      </c>
      <c r="AE34">
        <v>0</v>
      </c>
      <c r="AF34">
        <v>0</v>
      </c>
      <c r="AG34">
        <v>0</v>
      </c>
      <c r="AH34">
        <v>0</v>
      </c>
      <c r="AO34">
        <v>13</v>
      </c>
      <c r="AP34">
        <f t="shared" si="1"/>
        <v>0</v>
      </c>
      <c r="AQ34">
        <v>8</v>
      </c>
      <c r="AR34">
        <v>36</v>
      </c>
      <c r="AS34">
        <v>44</v>
      </c>
      <c r="AT34">
        <v>0</v>
      </c>
      <c r="AU34" t="s">
        <v>50</v>
      </c>
      <c r="AV34">
        <v>0</v>
      </c>
    </row>
    <row r="35" spans="1:48" x14ac:dyDescent="0.25">
      <c r="A35">
        <v>2016</v>
      </c>
      <c r="B35">
        <v>2</v>
      </c>
      <c r="C35">
        <v>3</v>
      </c>
      <c r="D35">
        <f t="shared" si="2"/>
        <v>9</v>
      </c>
      <c r="E35">
        <f t="shared" si="3"/>
        <v>-6.23</v>
      </c>
      <c r="F35" t="s">
        <v>56</v>
      </c>
      <c r="G35" t="s">
        <v>89</v>
      </c>
      <c r="H35" t="s">
        <v>625</v>
      </c>
      <c r="I35" t="s">
        <v>626</v>
      </c>
      <c r="J35" t="s">
        <v>47</v>
      </c>
      <c r="K35">
        <f t="shared" si="0"/>
        <v>1</v>
      </c>
      <c r="L35" t="s">
        <v>48</v>
      </c>
      <c r="M35" t="s">
        <v>56</v>
      </c>
      <c r="N35" t="s">
        <v>49</v>
      </c>
      <c r="O35">
        <v>1</v>
      </c>
      <c r="P35" t="s">
        <v>50</v>
      </c>
      <c r="Q35" t="s">
        <v>50</v>
      </c>
      <c r="R35" t="s">
        <v>391</v>
      </c>
      <c r="S35">
        <v>81</v>
      </c>
      <c r="T35">
        <v>67</v>
      </c>
      <c r="U35">
        <v>57</v>
      </c>
      <c r="V35">
        <v>45</v>
      </c>
      <c r="W35" t="s">
        <v>94</v>
      </c>
      <c r="X35">
        <v>16</v>
      </c>
      <c r="Y35">
        <v>0</v>
      </c>
      <c r="Z35">
        <v>43</v>
      </c>
      <c r="AA35">
        <v>4</v>
      </c>
      <c r="AB35" t="s">
        <v>50</v>
      </c>
      <c r="AC35" t="s">
        <v>50</v>
      </c>
      <c r="AD35">
        <v>0</v>
      </c>
      <c r="AE35">
        <v>0</v>
      </c>
      <c r="AF35">
        <v>0</v>
      </c>
      <c r="AG35">
        <v>0</v>
      </c>
      <c r="AH35">
        <v>0</v>
      </c>
      <c r="AO35">
        <v>18</v>
      </c>
      <c r="AP35">
        <f t="shared" si="1"/>
        <v>0</v>
      </c>
      <c r="AQ35">
        <v>3</v>
      </c>
      <c r="AR35">
        <v>25</v>
      </c>
      <c r="AS35">
        <v>28</v>
      </c>
      <c r="AT35">
        <v>0</v>
      </c>
      <c r="AU35" t="s">
        <v>50</v>
      </c>
      <c r="AV35">
        <v>0</v>
      </c>
    </row>
    <row r="36" spans="1:48" x14ac:dyDescent="0.25">
      <c r="A36">
        <v>2014</v>
      </c>
      <c r="B36">
        <v>2</v>
      </c>
      <c r="C36">
        <v>6</v>
      </c>
      <c r="D36">
        <f t="shared" si="2"/>
        <v>36</v>
      </c>
      <c r="E36">
        <f t="shared" si="3"/>
        <v>-3.2300000000000004</v>
      </c>
      <c r="F36">
        <v>11</v>
      </c>
      <c r="G36" t="s">
        <v>171</v>
      </c>
      <c r="H36" t="s">
        <v>765</v>
      </c>
      <c r="I36" t="s">
        <v>766</v>
      </c>
      <c r="J36" t="s">
        <v>47</v>
      </c>
      <c r="K36">
        <f t="shared" si="0"/>
        <v>1</v>
      </c>
      <c r="L36" t="s">
        <v>92</v>
      </c>
      <c r="M36">
        <v>0</v>
      </c>
      <c r="N36" t="s">
        <v>57</v>
      </c>
      <c r="O36">
        <v>1</v>
      </c>
      <c r="P36" t="s">
        <v>50</v>
      </c>
      <c r="Q36" t="s">
        <v>50</v>
      </c>
      <c r="R36" t="s">
        <v>132</v>
      </c>
      <c r="S36">
        <v>82</v>
      </c>
      <c r="T36">
        <v>45</v>
      </c>
      <c r="U36">
        <v>43</v>
      </c>
      <c r="V36">
        <v>21</v>
      </c>
      <c r="W36" t="s">
        <v>120</v>
      </c>
      <c r="X36">
        <v>8</v>
      </c>
      <c r="Y36">
        <v>0</v>
      </c>
      <c r="Z36">
        <v>13</v>
      </c>
      <c r="AA36">
        <v>3</v>
      </c>
      <c r="AB36" t="s">
        <v>50</v>
      </c>
      <c r="AC36" t="s">
        <v>50</v>
      </c>
      <c r="AD36">
        <v>0</v>
      </c>
      <c r="AE36">
        <v>0</v>
      </c>
      <c r="AF36">
        <v>0</v>
      </c>
      <c r="AG36">
        <v>0</v>
      </c>
      <c r="AH36">
        <v>1</v>
      </c>
      <c r="AI36">
        <v>214</v>
      </c>
      <c r="AJ36">
        <v>306</v>
      </c>
      <c r="AK36">
        <v>34</v>
      </c>
      <c r="AL36">
        <v>26</v>
      </c>
      <c r="AM36">
        <v>1</v>
      </c>
      <c r="AN36">
        <v>520</v>
      </c>
      <c r="AO36">
        <v>1</v>
      </c>
      <c r="AP36">
        <f t="shared" si="1"/>
        <v>1</v>
      </c>
      <c r="AS36">
        <v>169</v>
      </c>
      <c r="AT36">
        <v>0</v>
      </c>
      <c r="AU36" t="s">
        <v>50</v>
      </c>
      <c r="AV36">
        <v>0</v>
      </c>
    </row>
    <row r="37" spans="1:48" x14ac:dyDescent="0.25">
      <c r="A37">
        <v>2018</v>
      </c>
      <c r="B37">
        <v>2</v>
      </c>
      <c r="C37">
        <v>5</v>
      </c>
      <c r="D37">
        <f t="shared" si="2"/>
        <v>25</v>
      </c>
      <c r="E37">
        <f t="shared" si="3"/>
        <v>-4.2300000000000004</v>
      </c>
      <c r="F37">
        <v>15</v>
      </c>
      <c r="G37" t="s">
        <v>125</v>
      </c>
      <c r="H37" t="s">
        <v>480</v>
      </c>
      <c r="I37" t="s">
        <v>481</v>
      </c>
      <c r="J37" t="s">
        <v>47</v>
      </c>
      <c r="K37">
        <f t="shared" si="0"/>
        <v>1</v>
      </c>
      <c r="L37" t="s">
        <v>102</v>
      </c>
      <c r="M37">
        <v>0</v>
      </c>
      <c r="N37" t="s">
        <v>57</v>
      </c>
      <c r="O37">
        <v>1</v>
      </c>
      <c r="P37" t="s">
        <v>50</v>
      </c>
      <c r="Q37" t="s">
        <v>50</v>
      </c>
      <c r="R37" t="s">
        <v>158</v>
      </c>
      <c r="S37">
        <v>82</v>
      </c>
      <c r="T37">
        <v>85</v>
      </c>
      <c r="U37">
        <v>47</v>
      </c>
      <c r="V37">
        <v>42</v>
      </c>
      <c r="W37" t="s">
        <v>94</v>
      </c>
      <c r="X37">
        <v>2</v>
      </c>
      <c r="Y37">
        <v>0</v>
      </c>
      <c r="Z37">
        <v>13</v>
      </c>
      <c r="AA37">
        <v>4</v>
      </c>
      <c r="AB37" t="s">
        <v>50</v>
      </c>
      <c r="AC37" t="s">
        <v>50</v>
      </c>
      <c r="AD37">
        <v>4</v>
      </c>
      <c r="AE37">
        <v>0</v>
      </c>
      <c r="AF37">
        <v>0</v>
      </c>
      <c r="AG37">
        <v>0</v>
      </c>
      <c r="AH37">
        <v>1</v>
      </c>
      <c r="AI37">
        <v>188</v>
      </c>
      <c r="AJ37">
        <v>38</v>
      </c>
      <c r="AK37">
        <v>32</v>
      </c>
      <c r="AL37">
        <v>8</v>
      </c>
      <c r="AM37">
        <v>9</v>
      </c>
      <c r="AN37">
        <v>226</v>
      </c>
      <c r="AO37">
        <v>5</v>
      </c>
      <c r="AP37">
        <f t="shared" si="1"/>
        <v>1</v>
      </c>
      <c r="AQ37">
        <v>164</v>
      </c>
      <c r="AR37">
        <v>40</v>
      </c>
      <c r="AS37">
        <v>204</v>
      </c>
      <c r="AT37">
        <v>0</v>
      </c>
      <c r="AU37" t="s">
        <v>50</v>
      </c>
      <c r="AV37">
        <v>0</v>
      </c>
    </row>
    <row r="38" spans="1:48" x14ac:dyDescent="0.25">
      <c r="A38">
        <v>2015</v>
      </c>
      <c r="B38">
        <v>2</v>
      </c>
      <c r="C38">
        <v>17</v>
      </c>
      <c r="D38">
        <f t="shared" si="2"/>
        <v>289</v>
      </c>
      <c r="E38">
        <f t="shared" si="3"/>
        <v>7.77</v>
      </c>
      <c r="F38">
        <v>18</v>
      </c>
      <c r="G38" t="s">
        <v>155</v>
      </c>
      <c r="H38" t="s">
        <v>721</v>
      </c>
      <c r="I38" t="s">
        <v>722</v>
      </c>
      <c r="J38" t="s">
        <v>47</v>
      </c>
      <c r="K38">
        <f t="shared" si="0"/>
        <v>1</v>
      </c>
      <c r="L38" t="s">
        <v>92</v>
      </c>
      <c r="M38">
        <v>0</v>
      </c>
      <c r="N38" t="s">
        <v>49</v>
      </c>
      <c r="O38">
        <v>1</v>
      </c>
      <c r="P38" t="s">
        <v>50</v>
      </c>
      <c r="Q38" t="s">
        <v>50</v>
      </c>
      <c r="R38" t="s">
        <v>394</v>
      </c>
      <c r="S38">
        <v>82</v>
      </c>
      <c r="T38">
        <v>64</v>
      </c>
      <c r="U38">
        <v>34</v>
      </c>
      <c r="V38">
        <v>13</v>
      </c>
      <c r="W38" t="s">
        <v>83</v>
      </c>
      <c r="X38">
        <v>15</v>
      </c>
      <c r="Y38">
        <v>0</v>
      </c>
      <c r="Z38">
        <v>18</v>
      </c>
      <c r="AA38">
        <v>4</v>
      </c>
      <c r="AB38" t="s">
        <v>50</v>
      </c>
      <c r="AC38" t="s">
        <v>50</v>
      </c>
      <c r="AD38">
        <v>0</v>
      </c>
      <c r="AE38">
        <v>3</v>
      </c>
      <c r="AF38">
        <v>1</v>
      </c>
      <c r="AG38">
        <v>0</v>
      </c>
      <c r="AH38">
        <v>1</v>
      </c>
      <c r="AI38">
        <v>2</v>
      </c>
      <c r="AJ38">
        <v>47</v>
      </c>
      <c r="AK38">
        <v>10</v>
      </c>
      <c r="AL38">
        <v>1</v>
      </c>
      <c r="AM38">
        <v>23</v>
      </c>
      <c r="AN38">
        <v>49</v>
      </c>
      <c r="AO38">
        <v>8</v>
      </c>
      <c r="AP38">
        <f t="shared" si="1"/>
        <v>1</v>
      </c>
      <c r="AS38">
        <v>57</v>
      </c>
      <c r="AT38">
        <v>0</v>
      </c>
      <c r="AU38" t="s">
        <v>50</v>
      </c>
      <c r="AV38">
        <v>0</v>
      </c>
    </row>
    <row r="39" spans="1:48" x14ac:dyDescent="0.25">
      <c r="A39">
        <v>2013</v>
      </c>
      <c r="B39">
        <v>2</v>
      </c>
      <c r="C39">
        <v>12</v>
      </c>
      <c r="D39">
        <f t="shared" si="2"/>
        <v>144</v>
      </c>
      <c r="E39">
        <f t="shared" si="3"/>
        <v>2.7699999999999996</v>
      </c>
      <c r="F39">
        <v>17</v>
      </c>
      <c r="G39" t="s">
        <v>365</v>
      </c>
      <c r="H39" t="s">
        <v>840</v>
      </c>
      <c r="I39" t="s">
        <v>841</v>
      </c>
      <c r="J39" t="s">
        <v>368</v>
      </c>
      <c r="K39">
        <f t="shared" si="0"/>
        <v>0</v>
      </c>
      <c r="L39" t="s">
        <v>48</v>
      </c>
      <c r="M39">
        <v>0</v>
      </c>
      <c r="N39" t="s">
        <v>57</v>
      </c>
      <c r="O39">
        <v>1</v>
      </c>
      <c r="P39" t="s">
        <v>50</v>
      </c>
      <c r="Q39" t="s">
        <v>50</v>
      </c>
      <c r="R39" t="s">
        <v>88</v>
      </c>
      <c r="S39">
        <v>82</v>
      </c>
      <c r="T39">
        <v>21</v>
      </c>
      <c r="U39">
        <v>66</v>
      </c>
      <c r="V39">
        <v>44</v>
      </c>
      <c r="W39" t="s">
        <v>52</v>
      </c>
      <c r="X39">
        <v>77</v>
      </c>
      <c r="Y39">
        <v>0</v>
      </c>
      <c r="Z39">
        <v>11</v>
      </c>
      <c r="AA39">
        <v>4</v>
      </c>
      <c r="AB39" t="s">
        <v>50</v>
      </c>
      <c r="AC39" t="s">
        <v>50</v>
      </c>
      <c r="AD39">
        <v>0</v>
      </c>
      <c r="AE39">
        <v>1</v>
      </c>
      <c r="AF39">
        <v>1</v>
      </c>
      <c r="AG39">
        <v>0</v>
      </c>
      <c r="AH39">
        <v>1</v>
      </c>
      <c r="AM39">
        <v>10</v>
      </c>
      <c r="AN39">
        <v>0</v>
      </c>
      <c r="AO39">
        <v>8</v>
      </c>
      <c r="AP39">
        <f t="shared" si="1"/>
        <v>1</v>
      </c>
      <c r="AS39">
        <v>66</v>
      </c>
      <c r="AT39">
        <v>0</v>
      </c>
      <c r="AU39" t="s">
        <v>50</v>
      </c>
      <c r="AV39">
        <v>0</v>
      </c>
    </row>
    <row r="40" spans="1:48" x14ac:dyDescent="0.25">
      <c r="A40">
        <v>2022</v>
      </c>
      <c r="B40">
        <v>1</v>
      </c>
      <c r="C40">
        <v>10</v>
      </c>
      <c r="D40">
        <f t="shared" si="2"/>
        <v>100</v>
      </c>
      <c r="E40">
        <f t="shared" si="3"/>
        <v>0.76999999999999957</v>
      </c>
      <c r="F40">
        <v>3</v>
      </c>
      <c r="G40" t="s">
        <v>74</v>
      </c>
      <c r="H40" t="s">
        <v>213</v>
      </c>
      <c r="I40" t="s">
        <v>214</v>
      </c>
      <c r="J40" t="s">
        <v>215</v>
      </c>
      <c r="K40">
        <f t="shared" si="0"/>
        <v>0</v>
      </c>
      <c r="L40" t="s">
        <v>92</v>
      </c>
      <c r="M40">
        <v>0</v>
      </c>
      <c r="N40" t="s">
        <v>49</v>
      </c>
      <c r="O40">
        <v>6</v>
      </c>
      <c r="P40" t="s">
        <v>50</v>
      </c>
      <c r="Q40" t="s">
        <v>50</v>
      </c>
      <c r="R40" t="s">
        <v>216</v>
      </c>
      <c r="S40">
        <v>83</v>
      </c>
      <c r="T40">
        <v>34</v>
      </c>
      <c r="U40">
        <v>64</v>
      </c>
      <c r="V40">
        <v>38</v>
      </c>
      <c r="W40" t="s">
        <v>133</v>
      </c>
      <c r="X40">
        <v>68</v>
      </c>
      <c r="Y40">
        <v>0</v>
      </c>
      <c r="Z40">
        <v>11</v>
      </c>
      <c r="AA40">
        <v>4</v>
      </c>
      <c r="AB40" t="s">
        <v>50</v>
      </c>
      <c r="AC40" t="s">
        <v>50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36</v>
      </c>
      <c r="AJ40">
        <v>171</v>
      </c>
      <c r="AK40">
        <v>9</v>
      </c>
      <c r="AL40">
        <v>29</v>
      </c>
      <c r="AM40">
        <v>9</v>
      </c>
      <c r="AN40">
        <v>207</v>
      </c>
      <c r="AO40">
        <v>4</v>
      </c>
      <c r="AP40">
        <f t="shared" si="1"/>
        <v>1</v>
      </c>
      <c r="AQ40">
        <v>87</v>
      </c>
      <c r="AR40">
        <v>121</v>
      </c>
      <c r="AS40">
        <v>208</v>
      </c>
      <c r="AT40">
        <v>0</v>
      </c>
      <c r="AU40" t="s">
        <v>50</v>
      </c>
      <c r="AV40">
        <v>0</v>
      </c>
    </row>
    <row r="41" spans="1:48" x14ac:dyDescent="0.25">
      <c r="A41">
        <v>2016</v>
      </c>
      <c r="B41">
        <v>2</v>
      </c>
      <c r="C41">
        <v>2</v>
      </c>
      <c r="D41">
        <f t="shared" si="2"/>
        <v>4</v>
      </c>
      <c r="E41">
        <f t="shared" si="3"/>
        <v>-7.23</v>
      </c>
      <c r="F41">
        <v>12</v>
      </c>
      <c r="G41" t="s">
        <v>155</v>
      </c>
      <c r="H41" t="s">
        <v>623</v>
      </c>
      <c r="I41" t="s">
        <v>624</v>
      </c>
      <c r="J41" t="s">
        <v>47</v>
      </c>
      <c r="K41">
        <f t="shared" si="0"/>
        <v>1</v>
      </c>
      <c r="L41" t="s">
        <v>48</v>
      </c>
      <c r="M41">
        <v>0</v>
      </c>
      <c r="N41" t="s">
        <v>57</v>
      </c>
      <c r="O41">
        <v>1</v>
      </c>
      <c r="P41" t="s">
        <v>50</v>
      </c>
      <c r="Q41" t="s">
        <v>50</v>
      </c>
      <c r="R41" t="s">
        <v>71</v>
      </c>
      <c r="S41">
        <v>83</v>
      </c>
      <c r="T41">
        <v>67</v>
      </c>
      <c r="U41">
        <v>49</v>
      </c>
      <c r="V41">
        <v>25</v>
      </c>
      <c r="W41" t="s">
        <v>94</v>
      </c>
      <c r="X41">
        <v>9</v>
      </c>
      <c r="Y41">
        <v>0</v>
      </c>
      <c r="Z41">
        <v>8</v>
      </c>
      <c r="AA41">
        <v>3</v>
      </c>
      <c r="AB41" t="s">
        <v>50</v>
      </c>
      <c r="AC41" t="s">
        <v>50</v>
      </c>
      <c r="AD41">
        <v>0</v>
      </c>
      <c r="AE41">
        <v>0</v>
      </c>
      <c r="AF41">
        <v>4</v>
      </c>
      <c r="AG41">
        <v>0</v>
      </c>
      <c r="AH41">
        <v>1</v>
      </c>
      <c r="AI41">
        <v>222</v>
      </c>
      <c r="AJ41">
        <v>7</v>
      </c>
      <c r="AK41">
        <v>35</v>
      </c>
      <c r="AL41">
        <v>4</v>
      </c>
      <c r="AM41">
        <v>8</v>
      </c>
      <c r="AN41">
        <v>229</v>
      </c>
      <c r="AO41">
        <v>6</v>
      </c>
      <c r="AP41">
        <f t="shared" si="1"/>
        <v>1</v>
      </c>
      <c r="AQ41">
        <v>131</v>
      </c>
      <c r="AR41">
        <v>20</v>
      </c>
      <c r="AS41">
        <v>151</v>
      </c>
      <c r="AT41">
        <v>0</v>
      </c>
      <c r="AU41" t="s">
        <v>50</v>
      </c>
      <c r="AV41">
        <v>0</v>
      </c>
    </row>
    <row r="42" spans="1:48" x14ac:dyDescent="0.25">
      <c r="A42">
        <v>2009</v>
      </c>
      <c r="B42">
        <v>1</v>
      </c>
      <c r="C42">
        <v>12</v>
      </c>
      <c r="D42">
        <f t="shared" si="2"/>
        <v>144</v>
      </c>
      <c r="E42">
        <f t="shared" si="3"/>
        <v>2.7699999999999996</v>
      </c>
      <c r="F42">
        <v>7</v>
      </c>
      <c r="G42" t="s">
        <v>149</v>
      </c>
      <c r="H42" t="s">
        <v>1095</v>
      </c>
      <c r="I42" t="s">
        <v>1096</v>
      </c>
      <c r="J42" t="s">
        <v>47</v>
      </c>
      <c r="K42">
        <f t="shared" si="0"/>
        <v>1</v>
      </c>
      <c r="L42" t="s">
        <v>92</v>
      </c>
      <c r="M42">
        <v>0</v>
      </c>
      <c r="N42" t="s">
        <v>49</v>
      </c>
      <c r="O42">
        <v>1</v>
      </c>
      <c r="P42" t="s">
        <v>50</v>
      </c>
      <c r="Q42" t="s">
        <v>50</v>
      </c>
      <c r="R42" t="s">
        <v>141</v>
      </c>
      <c r="S42">
        <v>84</v>
      </c>
      <c r="T42">
        <v>57</v>
      </c>
      <c r="U42">
        <v>47</v>
      </c>
      <c r="V42">
        <v>23</v>
      </c>
      <c r="W42" t="s">
        <v>83</v>
      </c>
      <c r="X42">
        <v>35</v>
      </c>
      <c r="Y42">
        <v>0</v>
      </c>
      <c r="Z42">
        <v>7</v>
      </c>
      <c r="AA42">
        <v>3</v>
      </c>
      <c r="AB42" t="s">
        <v>50</v>
      </c>
      <c r="AC42" t="s">
        <v>50</v>
      </c>
      <c r="AD42">
        <v>0</v>
      </c>
      <c r="AE42">
        <v>3</v>
      </c>
      <c r="AF42">
        <v>2</v>
      </c>
      <c r="AG42">
        <v>0</v>
      </c>
      <c r="AH42">
        <v>1</v>
      </c>
      <c r="AI42">
        <v>173</v>
      </c>
      <c r="AJ42">
        <v>260</v>
      </c>
      <c r="AM42">
        <v>2</v>
      </c>
      <c r="AN42">
        <v>433</v>
      </c>
      <c r="AO42">
        <v>1</v>
      </c>
      <c r="AP42">
        <f t="shared" si="1"/>
        <v>1</v>
      </c>
      <c r="AS42">
        <v>174</v>
      </c>
      <c r="AT42">
        <v>0</v>
      </c>
      <c r="AU42" t="s">
        <v>50</v>
      </c>
      <c r="AV42">
        <v>0</v>
      </c>
    </row>
    <row r="43" spans="1:48" x14ac:dyDescent="0.25">
      <c r="A43">
        <v>2011</v>
      </c>
      <c r="B43">
        <v>2</v>
      </c>
      <c r="C43">
        <v>1</v>
      </c>
      <c r="D43">
        <f t="shared" si="2"/>
        <v>1</v>
      </c>
      <c r="E43">
        <f t="shared" si="3"/>
        <v>-8.23</v>
      </c>
      <c r="F43">
        <v>2</v>
      </c>
      <c r="G43" t="s">
        <v>615</v>
      </c>
      <c r="H43" t="s">
        <v>965</v>
      </c>
      <c r="I43" t="s">
        <v>966</v>
      </c>
      <c r="J43" t="s">
        <v>47</v>
      </c>
      <c r="K43">
        <f t="shared" si="0"/>
        <v>1</v>
      </c>
      <c r="L43" t="s">
        <v>48</v>
      </c>
      <c r="M43">
        <v>0</v>
      </c>
      <c r="N43" t="s">
        <v>57</v>
      </c>
      <c r="O43">
        <v>1</v>
      </c>
      <c r="P43" t="s">
        <v>50</v>
      </c>
      <c r="Q43" t="s">
        <v>50</v>
      </c>
      <c r="R43" t="s">
        <v>78</v>
      </c>
      <c r="S43">
        <v>84</v>
      </c>
      <c r="T43">
        <v>65</v>
      </c>
      <c r="U43">
        <v>53</v>
      </c>
      <c r="V43">
        <v>39</v>
      </c>
      <c r="W43" t="s">
        <v>72</v>
      </c>
      <c r="X43">
        <v>45</v>
      </c>
      <c r="Y43">
        <v>0</v>
      </c>
      <c r="Z43">
        <v>4</v>
      </c>
      <c r="AA43">
        <v>3</v>
      </c>
      <c r="AB43" t="s">
        <v>50</v>
      </c>
      <c r="AC43" t="s">
        <v>50</v>
      </c>
      <c r="AD43">
        <v>0</v>
      </c>
      <c r="AE43">
        <v>0</v>
      </c>
      <c r="AF43">
        <v>5</v>
      </c>
      <c r="AG43">
        <v>0</v>
      </c>
      <c r="AH43">
        <v>1</v>
      </c>
      <c r="AM43">
        <v>6</v>
      </c>
      <c r="AN43">
        <v>0</v>
      </c>
      <c r="AO43">
        <v>5</v>
      </c>
      <c r="AP43">
        <f t="shared" si="1"/>
        <v>1</v>
      </c>
      <c r="AS43">
        <v>109</v>
      </c>
      <c r="AT43">
        <v>0</v>
      </c>
      <c r="AU43" t="s">
        <v>50</v>
      </c>
      <c r="AV43">
        <v>0</v>
      </c>
    </row>
    <row r="44" spans="1:48" x14ac:dyDescent="0.25">
      <c r="A44">
        <v>2022</v>
      </c>
      <c r="B44">
        <v>1</v>
      </c>
      <c r="C44">
        <v>11</v>
      </c>
      <c r="D44">
        <f t="shared" si="2"/>
        <v>121</v>
      </c>
      <c r="E44">
        <f t="shared" si="3"/>
        <v>1.7699999999999996</v>
      </c>
      <c r="F44" t="s">
        <v>56</v>
      </c>
      <c r="G44" t="s">
        <v>84</v>
      </c>
      <c r="H44" t="s">
        <v>217</v>
      </c>
      <c r="I44" t="s">
        <v>218</v>
      </c>
      <c r="J44" t="s">
        <v>219</v>
      </c>
      <c r="K44">
        <f t="shared" si="0"/>
        <v>0</v>
      </c>
      <c r="L44" t="s">
        <v>92</v>
      </c>
      <c r="M44" t="s">
        <v>56</v>
      </c>
      <c r="N44" t="s">
        <v>49</v>
      </c>
      <c r="O44">
        <v>1</v>
      </c>
      <c r="P44" t="s">
        <v>50</v>
      </c>
      <c r="Q44" t="s">
        <v>50</v>
      </c>
      <c r="R44" t="s">
        <v>198</v>
      </c>
      <c r="S44">
        <v>84</v>
      </c>
      <c r="T44">
        <v>59</v>
      </c>
      <c r="U44">
        <v>53</v>
      </c>
      <c r="V44">
        <v>51</v>
      </c>
      <c r="W44" t="s">
        <v>83</v>
      </c>
      <c r="X44">
        <v>12</v>
      </c>
      <c r="Y44">
        <v>0</v>
      </c>
      <c r="Z44">
        <v>14</v>
      </c>
      <c r="AA44">
        <v>6</v>
      </c>
      <c r="AB44" t="s">
        <v>50</v>
      </c>
      <c r="AC44" t="s">
        <v>50</v>
      </c>
      <c r="AD44">
        <v>3</v>
      </c>
      <c r="AE44">
        <v>0</v>
      </c>
      <c r="AF44">
        <v>0</v>
      </c>
      <c r="AG44">
        <v>1</v>
      </c>
      <c r="AH44">
        <v>0</v>
      </c>
      <c r="AO44">
        <v>11</v>
      </c>
      <c r="AP44">
        <f t="shared" si="1"/>
        <v>0</v>
      </c>
      <c r="AQ44">
        <v>33</v>
      </c>
      <c r="AR44">
        <v>42</v>
      </c>
      <c r="AS44">
        <v>75</v>
      </c>
      <c r="AT44">
        <v>0</v>
      </c>
      <c r="AU44" t="s">
        <v>50</v>
      </c>
      <c r="AV44">
        <v>0</v>
      </c>
    </row>
    <row r="45" spans="1:48" x14ac:dyDescent="0.25">
      <c r="A45">
        <v>2016</v>
      </c>
      <c r="B45">
        <v>1</v>
      </c>
      <c r="C45">
        <v>17</v>
      </c>
      <c r="D45">
        <f t="shared" si="2"/>
        <v>289</v>
      </c>
      <c r="E45">
        <f t="shared" si="3"/>
        <v>7.77</v>
      </c>
      <c r="F45" t="s">
        <v>56</v>
      </c>
      <c r="G45" t="s">
        <v>615</v>
      </c>
      <c r="H45" t="s">
        <v>616</v>
      </c>
      <c r="I45" t="s">
        <v>617</v>
      </c>
      <c r="J45" t="s">
        <v>618</v>
      </c>
      <c r="K45">
        <f t="shared" si="0"/>
        <v>0</v>
      </c>
      <c r="L45" t="s">
        <v>48</v>
      </c>
      <c r="M45" t="s">
        <v>56</v>
      </c>
      <c r="N45" t="s">
        <v>118</v>
      </c>
      <c r="O45">
        <v>3</v>
      </c>
      <c r="P45" t="s">
        <v>50</v>
      </c>
      <c r="Q45" t="s">
        <v>50</v>
      </c>
      <c r="R45" t="s">
        <v>119</v>
      </c>
      <c r="S45">
        <v>84</v>
      </c>
      <c r="T45">
        <v>73</v>
      </c>
      <c r="U45">
        <v>30</v>
      </c>
      <c r="V45">
        <v>48</v>
      </c>
      <c r="W45" t="s">
        <v>59</v>
      </c>
      <c r="X45">
        <v>34</v>
      </c>
      <c r="Y45">
        <v>0</v>
      </c>
      <c r="Z45">
        <v>9</v>
      </c>
      <c r="AA45">
        <v>12</v>
      </c>
      <c r="AB45" t="s">
        <v>50</v>
      </c>
      <c r="AC45" t="s">
        <v>50</v>
      </c>
      <c r="AD45">
        <v>0</v>
      </c>
      <c r="AE45">
        <v>0</v>
      </c>
      <c r="AF45">
        <v>1</v>
      </c>
      <c r="AG45">
        <v>0</v>
      </c>
      <c r="AH45">
        <v>0</v>
      </c>
      <c r="AO45">
        <v>11</v>
      </c>
      <c r="AP45">
        <f t="shared" si="1"/>
        <v>0</v>
      </c>
      <c r="AQ45">
        <v>78</v>
      </c>
      <c r="AR45">
        <v>26</v>
      </c>
      <c r="AS45">
        <v>104</v>
      </c>
      <c r="AT45">
        <v>0</v>
      </c>
      <c r="AU45" t="s">
        <v>50</v>
      </c>
      <c r="AV45">
        <v>0</v>
      </c>
    </row>
    <row r="46" spans="1:48" x14ac:dyDescent="0.25">
      <c r="A46">
        <v>2018</v>
      </c>
      <c r="B46">
        <v>1</v>
      </c>
      <c r="C46">
        <v>17</v>
      </c>
      <c r="D46">
        <f t="shared" si="2"/>
        <v>289</v>
      </c>
      <c r="E46">
        <f t="shared" si="3"/>
        <v>7.77</v>
      </c>
      <c r="F46" t="s">
        <v>56</v>
      </c>
      <c r="G46" t="s">
        <v>89</v>
      </c>
      <c r="H46" t="s">
        <v>466</v>
      </c>
      <c r="I46" t="s">
        <v>467</v>
      </c>
      <c r="J46" t="s">
        <v>47</v>
      </c>
      <c r="K46">
        <f t="shared" si="0"/>
        <v>1</v>
      </c>
      <c r="L46" t="s">
        <v>48</v>
      </c>
      <c r="M46" t="s">
        <v>56</v>
      </c>
      <c r="N46" t="s">
        <v>49</v>
      </c>
      <c r="O46">
        <v>1</v>
      </c>
      <c r="P46" t="s">
        <v>50</v>
      </c>
      <c r="Q46" t="s">
        <v>50</v>
      </c>
      <c r="R46" t="s">
        <v>71</v>
      </c>
      <c r="S46">
        <v>84</v>
      </c>
      <c r="T46">
        <v>81</v>
      </c>
      <c r="U46">
        <v>49</v>
      </c>
      <c r="V46">
        <v>56</v>
      </c>
      <c r="W46" t="s">
        <v>59</v>
      </c>
      <c r="X46">
        <v>4</v>
      </c>
      <c r="Y46">
        <v>0</v>
      </c>
      <c r="Z46">
        <v>18</v>
      </c>
      <c r="AA46">
        <v>5</v>
      </c>
      <c r="AB46" t="s">
        <v>50</v>
      </c>
      <c r="AC46" t="s">
        <v>50</v>
      </c>
      <c r="AD46">
        <v>0</v>
      </c>
      <c r="AE46">
        <v>0</v>
      </c>
      <c r="AF46">
        <v>1</v>
      </c>
      <c r="AG46">
        <v>0</v>
      </c>
      <c r="AH46">
        <v>0</v>
      </c>
      <c r="AO46">
        <v>13</v>
      </c>
      <c r="AP46">
        <f t="shared" si="1"/>
        <v>0</v>
      </c>
      <c r="AQ46">
        <v>27</v>
      </c>
      <c r="AR46">
        <v>59</v>
      </c>
      <c r="AS46">
        <v>86</v>
      </c>
      <c r="AT46">
        <v>0</v>
      </c>
      <c r="AU46" t="s">
        <v>50</v>
      </c>
      <c r="AV46">
        <v>0</v>
      </c>
    </row>
    <row r="47" spans="1:48" x14ac:dyDescent="0.25">
      <c r="A47">
        <v>2018</v>
      </c>
      <c r="B47">
        <v>1</v>
      </c>
      <c r="C47">
        <v>13</v>
      </c>
      <c r="D47">
        <f t="shared" si="2"/>
        <v>169</v>
      </c>
      <c r="E47">
        <f t="shared" si="3"/>
        <v>3.7699999999999996</v>
      </c>
      <c r="F47">
        <v>5</v>
      </c>
      <c r="G47" t="s">
        <v>171</v>
      </c>
      <c r="H47" t="s">
        <v>456</v>
      </c>
      <c r="I47" t="s">
        <v>457</v>
      </c>
      <c r="J47" t="s">
        <v>47</v>
      </c>
      <c r="K47">
        <f t="shared" si="0"/>
        <v>1</v>
      </c>
      <c r="L47" t="s">
        <v>48</v>
      </c>
      <c r="M47">
        <v>0</v>
      </c>
      <c r="N47" t="s">
        <v>57</v>
      </c>
      <c r="O47">
        <v>1</v>
      </c>
      <c r="P47" t="s">
        <v>50</v>
      </c>
      <c r="Q47" t="s">
        <v>50</v>
      </c>
      <c r="R47" t="s">
        <v>158</v>
      </c>
      <c r="S47">
        <v>85</v>
      </c>
      <c r="T47">
        <v>51</v>
      </c>
      <c r="U47">
        <v>50</v>
      </c>
      <c r="V47">
        <v>43</v>
      </c>
      <c r="W47" t="s">
        <v>59</v>
      </c>
      <c r="X47">
        <v>9</v>
      </c>
      <c r="Y47">
        <v>0</v>
      </c>
      <c r="Z47">
        <v>36</v>
      </c>
      <c r="AA47">
        <v>3</v>
      </c>
      <c r="AB47" t="s">
        <v>50</v>
      </c>
      <c r="AC47" t="s">
        <v>50</v>
      </c>
      <c r="AD47">
        <v>0</v>
      </c>
      <c r="AE47">
        <v>0</v>
      </c>
      <c r="AF47">
        <v>0</v>
      </c>
      <c r="AG47">
        <v>0</v>
      </c>
      <c r="AH47">
        <v>1</v>
      </c>
      <c r="AI47">
        <v>71</v>
      </c>
      <c r="AJ47">
        <v>271</v>
      </c>
      <c r="AK47">
        <v>18</v>
      </c>
      <c r="AL47">
        <v>34</v>
      </c>
      <c r="AM47">
        <v>3</v>
      </c>
      <c r="AN47">
        <v>342</v>
      </c>
      <c r="AO47">
        <v>4</v>
      </c>
      <c r="AP47">
        <f t="shared" si="1"/>
        <v>1</v>
      </c>
      <c r="AQ47">
        <v>116</v>
      </c>
      <c r="AR47">
        <v>115</v>
      </c>
      <c r="AS47">
        <v>231</v>
      </c>
      <c r="AT47">
        <v>0</v>
      </c>
      <c r="AU47" t="s">
        <v>50</v>
      </c>
      <c r="AV47">
        <v>0</v>
      </c>
    </row>
    <row r="48" spans="1:48" x14ac:dyDescent="0.25">
      <c r="A48">
        <v>2013</v>
      </c>
      <c r="B48">
        <v>1</v>
      </c>
      <c r="C48">
        <v>8</v>
      </c>
      <c r="D48">
        <f t="shared" si="2"/>
        <v>64</v>
      </c>
      <c r="E48">
        <f t="shared" si="3"/>
        <v>-1.2300000000000004</v>
      </c>
      <c r="F48">
        <v>13</v>
      </c>
      <c r="G48" t="s">
        <v>115</v>
      </c>
      <c r="H48" t="s">
        <v>797</v>
      </c>
      <c r="I48" t="s">
        <v>798</v>
      </c>
      <c r="J48" t="s">
        <v>47</v>
      </c>
      <c r="K48">
        <f t="shared" si="0"/>
        <v>1</v>
      </c>
      <c r="L48" t="s">
        <v>92</v>
      </c>
      <c r="M48">
        <v>0</v>
      </c>
      <c r="N48" t="s">
        <v>49</v>
      </c>
      <c r="O48">
        <v>1</v>
      </c>
      <c r="P48" t="s">
        <v>50</v>
      </c>
      <c r="Q48" t="s">
        <v>50</v>
      </c>
      <c r="R48" t="s">
        <v>181</v>
      </c>
      <c r="S48">
        <v>85</v>
      </c>
      <c r="T48">
        <v>41</v>
      </c>
      <c r="U48">
        <v>17</v>
      </c>
      <c r="V48">
        <v>9</v>
      </c>
      <c r="W48" t="s">
        <v>72</v>
      </c>
      <c r="X48">
        <v>61</v>
      </c>
      <c r="Y48">
        <v>0</v>
      </c>
      <c r="Z48">
        <v>11</v>
      </c>
      <c r="AA48">
        <v>3</v>
      </c>
      <c r="AB48" t="s">
        <v>50</v>
      </c>
      <c r="AC48" t="s">
        <v>50</v>
      </c>
      <c r="AD48">
        <v>0</v>
      </c>
      <c r="AE48">
        <v>3</v>
      </c>
      <c r="AF48">
        <v>0</v>
      </c>
      <c r="AG48">
        <v>0</v>
      </c>
      <c r="AH48">
        <v>1</v>
      </c>
      <c r="AM48">
        <v>9</v>
      </c>
      <c r="AN48">
        <v>0</v>
      </c>
      <c r="AO48">
        <v>6</v>
      </c>
      <c r="AP48">
        <f t="shared" si="1"/>
        <v>1</v>
      </c>
      <c r="AS48">
        <v>75</v>
      </c>
      <c r="AT48">
        <v>0</v>
      </c>
      <c r="AU48" t="s">
        <v>50</v>
      </c>
      <c r="AV48">
        <v>0</v>
      </c>
    </row>
    <row r="49" spans="1:48" x14ac:dyDescent="0.25">
      <c r="A49">
        <v>2014</v>
      </c>
      <c r="B49">
        <v>1</v>
      </c>
      <c r="C49">
        <v>8</v>
      </c>
      <c r="D49">
        <f t="shared" si="2"/>
        <v>64</v>
      </c>
      <c r="E49">
        <f t="shared" si="3"/>
        <v>-1.2300000000000004</v>
      </c>
      <c r="F49">
        <v>3</v>
      </c>
      <c r="G49" t="s">
        <v>108</v>
      </c>
      <c r="H49" t="s">
        <v>737</v>
      </c>
      <c r="I49" t="s">
        <v>738</v>
      </c>
      <c r="J49" t="s">
        <v>47</v>
      </c>
      <c r="K49">
        <f t="shared" si="0"/>
        <v>1</v>
      </c>
      <c r="L49" t="s">
        <v>92</v>
      </c>
      <c r="M49">
        <v>0</v>
      </c>
      <c r="N49" t="s">
        <v>49</v>
      </c>
      <c r="O49">
        <v>1</v>
      </c>
      <c r="P49" t="s">
        <v>50</v>
      </c>
      <c r="Q49" t="s">
        <v>50</v>
      </c>
      <c r="R49" t="s">
        <v>158</v>
      </c>
      <c r="S49">
        <v>85</v>
      </c>
      <c r="T49">
        <v>32</v>
      </c>
      <c r="U49">
        <v>30</v>
      </c>
      <c r="V49">
        <v>31</v>
      </c>
      <c r="W49" t="s">
        <v>83</v>
      </c>
      <c r="X49">
        <v>83</v>
      </c>
      <c r="Y49">
        <v>0</v>
      </c>
      <c r="Z49">
        <v>18</v>
      </c>
      <c r="AA49">
        <v>3</v>
      </c>
      <c r="AB49" t="s">
        <v>50</v>
      </c>
      <c r="AC49" t="s">
        <v>50</v>
      </c>
      <c r="AD49">
        <v>1</v>
      </c>
      <c r="AE49">
        <v>0</v>
      </c>
      <c r="AF49">
        <v>0</v>
      </c>
      <c r="AG49">
        <v>0</v>
      </c>
      <c r="AH49">
        <v>1</v>
      </c>
      <c r="AI49">
        <v>101</v>
      </c>
      <c r="AJ49">
        <v>14</v>
      </c>
      <c r="AK49">
        <v>3</v>
      </c>
      <c r="AL49">
        <v>22</v>
      </c>
      <c r="AM49">
        <v>22</v>
      </c>
      <c r="AN49">
        <v>115</v>
      </c>
      <c r="AO49">
        <v>9</v>
      </c>
      <c r="AP49">
        <f t="shared" si="1"/>
        <v>1</v>
      </c>
      <c r="AS49">
        <v>57</v>
      </c>
      <c r="AT49">
        <v>0</v>
      </c>
      <c r="AU49" t="s">
        <v>50</v>
      </c>
      <c r="AV49">
        <v>0</v>
      </c>
    </row>
    <row r="50" spans="1:48" x14ac:dyDescent="0.25">
      <c r="A50">
        <v>2017</v>
      </c>
      <c r="B50">
        <v>1</v>
      </c>
      <c r="C50">
        <v>4</v>
      </c>
      <c r="D50">
        <f t="shared" si="2"/>
        <v>16</v>
      </c>
      <c r="E50">
        <f t="shared" si="3"/>
        <v>-5.23</v>
      </c>
      <c r="F50" t="s">
        <v>56</v>
      </c>
      <c r="G50" t="s">
        <v>174</v>
      </c>
      <c r="H50" t="s">
        <v>515</v>
      </c>
      <c r="I50" t="s">
        <v>516</v>
      </c>
      <c r="J50" t="s">
        <v>47</v>
      </c>
      <c r="K50">
        <f t="shared" si="0"/>
        <v>1</v>
      </c>
      <c r="L50" t="s">
        <v>48</v>
      </c>
      <c r="M50" t="s">
        <v>56</v>
      </c>
      <c r="N50" t="s">
        <v>49</v>
      </c>
      <c r="O50">
        <v>1</v>
      </c>
      <c r="P50" t="s">
        <v>50</v>
      </c>
      <c r="Q50" t="s">
        <v>50</v>
      </c>
      <c r="R50" t="s">
        <v>88</v>
      </c>
      <c r="S50">
        <v>85</v>
      </c>
      <c r="T50">
        <v>77</v>
      </c>
      <c r="U50">
        <v>42</v>
      </c>
      <c r="V50">
        <v>30</v>
      </c>
      <c r="W50" t="s">
        <v>94</v>
      </c>
      <c r="X50">
        <v>14</v>
      </c>
      <c r="Y50">
        <v>0</v>
      </c>
      <c r="Z50">
        <v>29</v>
      </c>
      <c r="AA50">
        <v>4</v>
      </c>
      <c r="AB50" t="s">
        <v>50</v>
      </c>
      <c r="AC50" t="s">
        <v>50</v>
      </c>
      <c r="AD50">
        <v>0</v>
      </c>
      <c r="AE50">
        <v>4</v>
      </c>
      <c r="AF50">
        <v>0</v>
      </c>
      <c r="AG50">
        <v>0</v>
      </c>
      <c r="AH50">
        <v>0</v>
      </c>
      <c r="AO50">
        <v>14</v>
      </c>
      <c r="AP50">
        <f t="shared" si="1"/>
        <v>0</v>
      </c>
      <c r="AQ50">
        <v>38</v>
      </c>
      <c r="AR50">
        <v>38</v>
      </c>
      <c r="AS50">
        <v>76</v>
      </c>
      <c r="AT50">
        <v>0</v>
      </c>
      <c r="AU50" t="s">
        <v>50</v>
      </c>
      <c r="AV50">
        <v>0</v>
      </c>
    </row>
    <row r="51" spans="1:48" x14ac:dyDescent="0.25">
      <c r="A51">
        <v>2017</v>
      </c>
      <c r="B51">
        <v>1</v>
      </c>
      <c r="C51">
        <v>14</v>
      </c>
      <c r="D51">
        <f t="shared" si="2"/>
        <v>196</v>
      </c>
      <c r="E51">
        <f t="shared" si="3"/>
        <v>4.7699999999999996</v>
      </c>
      <c r="F51" t="s">
        <v>56</v>
      </c>
      <c r="G51" t="s">
        <v>111</v>
      </c>
      <c r="H51" t="s">
        <v>536</v>
      </c>
      <c r="I51" t="s">
        <v>537</v>
      </c>
      <c r="J51" t="s">
        <v>47</v>
      </c>
      <c r="K51">
        <f t="shared" si="0"/>
        <v>1</v>
      </c>
      <c r="L51" t="s">
        <v>48</v>
      </c>
      <c r="M51" t="s">
        <v>56</v>
      </c>
      <c r="N51" t="s">
        <v>49</v>
      </c>
      <c r="O51">
        <v>1</v>
      </c>
      <c r="P51" t="s">
        <v>50</v>
      </c>
      <c r="Q51" t="s">
        <v>50</v>
      </c>
      <c r="R51" t="s">
        <v>248</v>
      </c>
      <c r="S51">
        <v>86</v>
      </c>
      <c r="T51">
        <v>42</v>
      </c>
      <c r="U51">
        <v>36</v>
      </c>
      <c r="V51">
        <v>16</v>
      </c>
      <c r="W51" t="s">
        <v>59</v>
      </c>
      <c r="X51">
        <v>44</v>
      </c>
      <c r="Y51">
        <v>0</v>
      </c>
      <c r="Z51">
        <v>31</v>
      </c>
      <c r="AA51">
        <v>4</v>
      </c>
      <c r="AB51" t="s">
        <v>50</v>
      </c>
      <c r="AC51" t="s">
        <v>50</v>
      </c>
      <c r="AD51">
        <v>0</v>
      </c>
      <c r="AE51">
        <v>0</v>
      </c>
      <c r="AF51">
        <v>0</v>
      </c>
      <c r="AG51">
        <v>0</v>
      </c>
      <c r="AH51">
        <v>0</v>
      </c>
      <c r="AO51">
        <v>13</v>
      </c>
      <c r="AP51">
        <f t="shared" si="1"/>
        <v>0</v>
      </c>
      <c r="AQ51">
        <v>2</v>
      </c>
      <c r="AR51">
        <v>81</v>
      </c>
      <c r="AS51">
        <v>83</v>
      </c>
      <c r="AT51">
        <v>0</v>
      </c>
      <c r="AU51" t="s">
        <v>50</v>
      </c>
      <c r="AV51">
        <v>0</v>
      </c>
    </row>
    <row r="52" spans="1:48" x14ac:dyDescent="0.25">
      <c r="A52">
        <v>2012</v>
      </c>
      <c r="B52">
        <v>2</v>
      </c>
      <c r="C52">
        <v>6</v>
      </c>
      <c r="D52">
        <f t="shared" si="2"/>
        <v>36</v>
      </c>
      <c r="E52">
        <f t="shared" si="3"/>
        <v>-3.2300000000000004</v>
      </c>
      <c r="F52" t="s">
        <v>56</v>
      </c>
      <c r="G52" t="s">
        <v>74</v>
      </c>
      <c r="H52" t="s">
        <v>898</v>
      </c>
      <c r="I52" t="s">
        <v>899</v>
      </c>
      <c r="J52" t="s">
        <v>77</v>
      </c>
      <c r="K52">
        <f t="shared" si="0"/>
        <v>0</v>
      </c>
      <c r="L52" t="s">
        <v>92</v>
      </c>
      <c r="M52" t="s">
        <v>56</v>
      </c>
      <c r="N52" t="s">
        <v>49</v>
      </c>
      <c r="O52">
        <v>1</v>
      </c>
      <c r="P52" t="s">
        <v>50</v>
      </c>
      <c r="Q52" t="s">
        <v>50</v>
      </c>
      <c r="R52" t="s">
        <v>71</v>
      </c>
      <c r="S52">
        <v>86</v>
      </c>
      <c r="T52">
        <v>21</v>
      </c>
      <c r="U52">
        <v>37</v>
      </c>
      <c r="V52">
        <v>21</v>
      </c>
      <c r="W52" t="s">
        <v>133</v>
      </c>
      <c r="X52">
        <v>87</v>
      </c>
      <c r="Y52">
        <v>0</v>
      </c>
      <c r="Z52">
        <v>12</v>
      </c>
      <c r="AA52">
        <v>3</v>
      </c>
      <c r="AB52" t="s">
        <v>50</v>
      </c>
      <c r="AC52" t="s">
        <v>50</v>
      </c>
      <c r="AD52">
        <v>0</v>
      </c>
      <c r="AE52">
        <v>5</v>
      </c>
      <c r="AF52">
        <v>0</v>
      </c>
      <c r="AG52">
        <v>0</v>
      </c>
      <c r="AH52">
        <v>0</v>
      </c>
      <c r="AO52">
        <v>13</v>
      </c>
      <c r="AP52">
        <f t="shared" si="1"/>
        <v>0</v>
      </c>
      <c r="AS52">
        <v>39</v>
      </c>
      <c r="AT52">
        <v>0</v>
      </c>
      <c r="AU52" t="s">
        <v>50</v>
      </c>
      <c r="AV52">
        <v>0</v>
      </c>
    </row>
    <row r="53" spans="1:48" x14ac:dyDescent="0.25">
      <c r="A53">
        <v>2022</v>
      </c>
      <c r="B53">
        <v>1</v>
      </c>
      <c r="C53">
        <v>8</v>
      </c>
      <c r="D53">
        <f t="shared" si="2"/>
        <v>64</v>
      </c>
      <c r="E53">
        <f t="shared" si="3"/>
        <v>-1.2300000000000004</v>
      </c>
      <c r="F53">
        <v>11</v>
      </c>
      <c r="G53" t="s">
        <v>115</v>
      </c>
      <c r="H53" t="s">
        <v>207</v>
      </c>
      <c r="I53" t="s">
        <v>208</v>
      </c>
      <c r="J53" t="s">
        <v>209</v>
      </c>
      <c r="K53">
        <f t="shared" si="0"/>
        <v>0</v>
      </c>
      <c r="L53" t="s">
        <v>92</v>
      </c>
      <c r="M53">
        <v>0</v>
      </c>
      <c r="N53" t="s">
        <v>49</v>
      </c>
      <c r="O53">
        <v>1</v>
      </c>
      <c r="P53" t="s">
        <v>50</v>
      </c>
      <c r="Q53" t="s">
        <v>50</v>
      </c>
      <c r="R53" t="s">
        <v>132</v>
      </c>
      <c r="S53">
        <v>87</v>
      </c>
      <c r="T53">
        <v>48</v>
      </c>
      <c r="U53">
        <v>32</v>
      </c>
      <c r="V53">
        <v>15</v>
      </c>
      <c r="W53" t="s">
        <v>59</v>
      </c>
      <c r="X53">
        <v>39</v>
      </c>
      <c r="Y53">
        <v>0</v>
      </c>
      <c r="Z53">
        <v>14</v>
      </c>
      <c r="AA53">
        <v>3</v>
      </c>
      <c r="AB53" t="s">
        <v>50</v>
      </c>
      <c r="AC53" t="s">
        <v>50</v>
      </c>
      <c r="AD53">
        <v>0</v>
      </c>
      <c r="AE53">
        <v>0</v>
      </c>
      <c r="AF53">
        <v>0</v>
      </c>
      <c r="AG53">
        <v>0</v>
      </c>
      <c r="AH53">
        <v>1</v>
      </c>
      <c r="AI53">
        <v>42</v>
      </c>
      <c r="AJ53">
        <v>129</v>
      </c>
      <c r="AK53">
        <v>12</v>
      </c>
      <c r="AL53">
        <v>25</v>
      </c>
      <c r="AM53">
        <v>11</v>
      </c>
      <c r="AN53">
        <v>171</v>
      </c>
      <c r="AO53">
        <v>2</v>
      </c>
      <c r="AP53">
        <f t="shared" si="1"/>
        <v>1</v>
      </c>
      <c r="AQ53">
        <v>79</v>
      </c>
      <c r="AR53">
        <v>142</v>
      </c>
      <c r="AS53">
        <v>221</v>
      </c>
      <c r="AT53">
        <v>0</v>
      </c>
      <c r="AU53" t="s">
        <v>50</v>
      </c>
      <c r="AV53">
        <v>0</v>
      </c>
    </row>
    <row r="54" spans="1:48" x14ac:dyDescent="0.25">
      <c r="A54">
        <v>2018</v>
      </c>
      <c r="B54">
        <v>2</v>
      </c>
      <c r="C54">
        <v>8</v>
      </c>
      <c r="D54">
        <f t="shared" si="2"/>
        <v>64</v>
      </c>
      <c r="E54">
        <f t="shared" si="3"/>
        <v>-1.2300000000000004</v>
      </c>
      <c r="F54">
        <v>23</v>
      </c>
      <c r="G54" t="s">
        <v>115</v>
      </c>
      <c r="H54" t="s">
        <v>486</v>
      </c>
      <c r="I54" t="s">
        <v>487</v>
      </c>
      <c r="J54" t="s">
        <v>47</v>
      </c>
      <c r="K54">
        <f t="shared" si="0"/>
        <v>1</v>
      </c>
      <c r="L54" t="s">
        <v>70</v>
      </c>
      <c r="M54">
        <v>0</v>
      </c>
      <c r="N54" t="s">
        <v>57</v>
      </c>
      <c r="O54">
        <v>1</v>
      </c>
      <c r="P54" t="s">
        <v>50</v>
      </c>
      <c r="Q54" t="s">
        <v>50</v>
      </c>
      <c r="R54" t="s">
        <v>158</v>
      </c>
      <c r="S54">
        <v>87</v>
      </c>
      <c r="T54">
        <v>88</v>
      </c>
      <c r="U54">
        <v>58</v>
      </c>
      <c r="V54">
        <v>73</v>
      </c>
      <c r="W54" t="s">
        <v>59</v>
      </c>
      <c r="X54">
        <v>6</v>
      </c>
      <c r="Y54">
        <v>0</v>
      </c>
      <c r="Z54">
        <v>34</v>
      </c>
      <c r="AA54">
        <v>5</v>
      </c>
      <c r="AB54" t="s">
        <v>50</v>
      </c>
      <c r="AC54" t="s">
        <v>50</v>
      </c>
      <c r="AD54">
        <v>0</v>
      </c>
      <c r="AE54">
        <v>0</v>
      </c>
      <c r="AF54">
        <v>4</v>
      </c>
      <c r="AG54">
        <v>1</v>
      </c>
      <c r="AH54">
        <v>1</v>
      </c>
      <c r="AI54">
        <v>32</v>
      </c>
      <c r="AJ54">
        <v>89</v>
      </c>
      <c r="AK54">
        <v>7</v>
      </c>
      <c r="AL54">
        <v>18</v>
      </c>
      <c r="AM54">
        <v>18</v>
      </c>
      <c r="AN54">
        <v>121</v>
      </c>
      <c r="AO54">
        <v>7</v>
      </c>
      <c r="AP54">
        <f t="shared" si="1"/>
        <v>1</v>
      </c>
      <c r="AQ54">
        <v>47</v>
      </c>
      <c r="AR54">
        <v>127</v>
      </c>
      <c r="AS54">
        <v>174</v>
      </c>
      <c r="AT54">
        <v>0</v>
      </c>
      <c r="AU54" t="s">
        <v>50</v>
      </c>
      <c r="AV54">
        <v>0</v>
      </c>
    </row>
    <row r="55" spans="1:48" x14ac:dyDescent="0.25">
      <c r="A55">
        <v>2017</v>
      </c>
      <c r="B55">
        <v>2</v>
      </c>
      <c r="C55">
        <v>13</v>
      </c>
      <c r="D55">
        <f t="shared" si="2"/>
        <v>169</v>
      </c>
      <c r="E55">
        <f t="shared" si="3"/>
        <v>3.7699999999999996</v>
      </c>
      <c r="F55" t="s">
        <v>56</v>
      </c>
      <c r="G55" t="s">
        <v>89</v>
      </c>
      <c r="H55" t="s">
        <v>570</v>
      </c>
      <c r="I55" t="s">
        <v>571</v>
      </c>
      <c r="J55" t="s">
        <v>47</v>
      </c>
      <c r="K55">
        <f t="shared" si="0"/>
        <v>1</v>
      </c>
      <c r="L55" t="s">
        <v>48</v>
      </c>
      <c r="M55" t="s">
        <v>56</v>
      </c>
      <c r="N55" t="s">
        <v>49</v>
      </c>
      <c r="O55">
        <v>1</v>
      </c>
      <c r="P55" t="s">
        <v>50</v>
      </c>
      <c r="Q55" t="s">
        <v>50</v>
      </c>
      <c r="R55" t="s">
        <v>418</v>
      </c>
      <c r="S55">
        <v>87</v>
      </c>
      <c r="T55">
        <v>56</v>
      </c>
      <c r="U55">
        <v>61</v>
      </c>
      <c r="V55">
        <v>28</v>
      </c>
      <c r="W55" t="s">
        <v>59</v>
      </c>
      <c r="X55">
        <v>11</v>
      </c>
      <c r="Y55">
        <v>0</v>
      </c>
      <c r="Z55">
        <v>11</v>
      </c>
      <c r="AA55">
        <v>9</v>
      </c>
      <c r="AB55" t="s">
        <v>50</v>
      </c>
      <c r="AC55" t="s">
        <v>50</v>
      </c>
      <c r="AD55">
        <v>0</v>
      </c>
      <c r="AE55">
        <v>0</v>
      </c>
      <c r="AF55">
        <v>2</v>
      </c>
      <c r="AG55">
        <v>0</v>
      </c>
      <c r="AH55">
        <v>0</v>
      </c>
      <c r="AO55">
        <v>12</v>
      </c>
      <c r="AP55">
        <f t="shared" si="1"/>
        <v>0</v>
      </c>
      <c r="AQ55">
        <v>49</v>
      </c>
      <c r="AR55">
        <v>48</v>
      </c>
      <c r="AS55">
        <v>97</v>
      </c>
      <c r="AT55">
        <v>0</v>
      </c>
      <c r="AU55" t="s">
        <v>50</v>
      </c>
      <c r="AV55">
        <v>0</v>
      </c>
    </row>
    <row r="56" spans="1:48" x14ac:dyDescent="0.25">
      <c r="A56">
        <v>2011</v>
      </c>
      <c r="B56">
        <v>2</v>
      </c>
      <c r="C56">
        <v>5</v>
      </c>
      <c r="D56">
        <f t="shared" si="2"/>
        <v>25</v>
      </c>
      <c r="E56">
        <f t="shared" si="3"/>
        <v>-4.2300000000000004</v>
      </c>
      <c r="F56" t="s">
        <v>56</v>
      </c>
      <c r="G56" t="s">
        <v>917</v>
      </c>
      <c r="H56" t="s">
        <v>973</v>
      </c>
      <c r="I56" t="s">
        <v>974</v>
      </c>
      <c r="J56" t="s">
        <v>47</v>
      </c>
      <c r="K56">
        <f t="shared" si="0"/>
        <v>1</v>
      </c>
      <c r="L56" t="s">
        <v>92</v>
      </c>
      <c r="M56" t="s">
        <v>56</v>
      </c>
      <c r="N56" t="s">
        <v>49</v>
      </c>
      <c r="O56">
        <v>2</v>
      </c>
      <c r="P56" t="s">
        <v>50</v>
      </c>
      <c r="Q56" t="s">
        <v>50</v>
      </c>
      <c r="R56" t="s">
        <v>65</v>
      </c>
      <c r="S56">
        <v>87</v>
      </c>
      <c r="T56">
        <v>76</v>
      </c>
      <c r="U56">
        <v>50</v>
      </c>
      <c r="V56">
        <v>34</v>
      </c>
      <c r="W56" t="s">
        <v>212</v>
      </c>
      <c r="X56">
        <v>41</v>
      </c>
      <c r="Y56">
        <v>0</v>
      </c>
      <c r="Z56">
        <v>7</v>
      </c>
      <c r="AA56">
        <v>3</v>
      </c>
      <c r="AB56" t="s">
        <v>50</v>
      </c>
      <c r="AC56" t="s">
        <v>50</v>
      </c>
      <c r="AD56">
        <v>0</v>
      </c>
      <c r="AE56">
        <v>2</v>
      </c>
      <c r="AF56">
        <v>2</v>
      </c>
      <c r="AG56">
        <v>0</v>
      </c>
      <c r="AH56">
        <v>0</v>
      </c>
      <c r="AO56">
        <v>13</v>
      </c>
      <c r="AP56">
        <f t="shared" si="1"/>
        <v>0</v>
      </c>
      <c r="AS56">
        <v>48</v>
      </c>
      <c r="AT56">
        <v>0</v>
      </c>
      <c r="AU56" t="s">
        <v>50</v>
      </c>
      <c r="AV56">
        <v>0</v>
      </c>
    </row>
    <row r="57" spans="1:48" x14ac:dyDescent="0.25">
      <c r="A57">
        <v>2014</v>
      </c>
      <c r="B57">
        <v>1</v>
      </c>
      <c r="C57">
        <v>10</v>
      </c>
      <c r="D57">
        <f t="shared" si="2"/>
        <v>100</v>
      </c>
      <c r="E57">
        <f t="shared" si="3"/>
        <v>0.76999999999999957</v>
      </c>
      <c r="F57" t="s">
        <v>56</v>
      </c>
      <c r="G57" t="s">
        <v>142</v>
      </c>
      <c r="H57" t="s">
        <v>740</v>
      </c>
      <c r="I57" t="s">
        <v>741</v>
      </c>
      <c r="J57" t="s">
        <v>47</v>
      </c>
      <c r="K57">
        <f t="shared" si="0"/>
        <v>1</v>
      </c>
      <c r="L57" t="s">
        <v>92</v>
      </c>
      <c r="M57" t="s">
        <v>56</v>
      </c>
      <c r="N57" t="s">
        <v>57</v>
      </c>
      <c r="O57">
        <v>1</v>
      </c>
      <c r="P57" t="s">
        <v>50</v>
      </c>
      <c r="Q57" t="s">
        <v>50</v>
      </c>
      <c r="R57" t="s">
        <v>51</v>
      </c>
      <c r="S57">
        <v>87</v>
      </c>
      <c r="T57">
        <v>33</v>
      </c>
      <c r="U57">
        <v>31</v>
      </c>
      <c r="V57">
        <v>25</v>
      </c>
      <c r="W57" t="s">
        <v>72</v>
      </c>
      <c r="X57">
        <v>86</v>
      </c>
      <c r="Y57">
        <v>0</v>
      </c>
      <c r="Z57">
        <v>10</v>
      </c>
      <c r="AA57">
        <v>3</v>
      </c>
      <c r="AB57" t="s">
        <v>50</v>
      </c>
      <c r="AC57" t="s">
        <v>50</v>
      </c>
      <c r="AD57">
        <v>1</v>
      </c>
      <c r="AE57">
        <v>0</v>
      </c>
      <c r="AF57">
        <v>0</v>
      </c>
      <c r="AG57">
        <v>0</v>
      </c>
      <c r="AH57">
        <v>0</v>
      </c>
      <c r="AO57">
        <v>14</v>
      </c>
      <c r="AP57">
        <f t="shared" si="1"/>
        <v>0</v>
      </c>
      <c r="AS57">
        <v>28</v>
      </c>
      <c r="AT57">
        <v>0</v>
      </c>
      <c r="AU57" t="s">
        <v>50</v>
      </c>
      <c r="AV57">
        <v>0</v>
      </c>
    </row>
    <row r="58" spans="1:48" x14ac:dyDescent="0.25">
      <c r="A58">
        <v>2017</v>
      </c>
      <c r="B58">
        <v>1</v>
      </c>
      <c r="C58">
        <v>9</v>
      </c>
      <c r="D58">
        <f t="shared" si="2"/>
        <v>81</v>
      </c>
      <c r="E58">
        <f t="shared" si="3"/>
        <v>-0.23000000000000043</v>
      </c>
      <c r="F58">
        <v>11</v>
      </c>
      <c r="G58" t="s">
        <v>74</v>
      </c>
      <c r="H58" t="s">
        <v>525</v>
      </c>
      <c r="I58" t="s">
        <v>526</v>
      </c>
      <c r="J58" t="s">
        <v>77</v>
      </c>
      <c r="K58">
        <f t="shared" si="0"/>
        <v>0</v>
      </c>
      <c r="L58" t="s">
        <v>92</v>
      </c>
      <c r="M58">
        <v>0</v>
      </c>
      <c r="N58" t="s">
        <v>57</v>
      </c>
      <c r="O58">
        <v>1</v>
      </c>
      <c r="P58" t="s">
        <v>50</v>
      </c>
      <c r="Q58" t="s">
        <v>50</v>
      </c>
      <c r="R58" t="s">
        <v>198</v>
      </c>
      <c r="S58">
        <v>88</v>
      </c>
      <c r="T58">
        <v>10</v>
      </c>
      <c r="U58">
        <v>21</v>
      </c>
      <c r="V58">
        <v>17</v>
      </c>
      <c r="W58" t="s">
        <v>527</v>
      </c>
      <c r="X58">
        <v>85</v>
      </c>
      <c r="Y58">
        <v>0</v>
      </c>
      <c r="Z58">
        <v>26</v>
      </c>
      <c r="AA58">
        <v>3</v>
      </c>
      <c r="AB58" t="s">
        <v>50</v>
      </c>
      <c r="AC58" t="s">
        <v>50</v>
      </c>
      <c r="AD58">
        <v>0</v>
      </c>
      <c r="AE58">
        <v>0</v>
      </c>
      <c r="AF58">
        <v>0</v>
      </c>
      <c r="AG58">
        <v>0</v>
      </c>
      <c r="AH58">
        <v>1</v>
      </c>
      <c r="AI58">
        <v>376</v>
      </c>
      <c r="AJ58">
        <v>382</v>
      </c>
      <c r="AK58">
        <v>41</v>
      </c>
      <c r="AL58">
        <v>39</v>
      </c>
      <c r="AM58">
        <v>1</v>
      </c>
      <c r="AN58">
        <v>758</v>
      </c>
      <c r="AO58">
        <v>1</v>
      </c>
      <c r="AP58">
        <f t="shared" si="1"/>
        <v>1</v>
      </c>
      <c r="AQ58">
        <v>197</v>
      </c>
      <c r="AR58">
        <v>173</v>
      </c>
      <c r="AS58">
        <v>370</v>
      </c>
      <c r="AT58">
        <v>0</v>
      </c>
      <c r="AU58" t="s">
        <v>50</v>
      </c>
      <c r="AV58">
        <v>0</v>
      </c>
    </row>
    <row r="59" spans="1:48" x14ac:dyDescent="0.25">
      <c r="A59">
        <v>2011</v>
      </c>
      <c r="B59">
        <v>2</v>
      </c>
      <c r="C59">
        <v>13</v>
      </c>
      <c r="D59">
        <f t="shared" si="2"/>
        <v>169</v>
      </c>
      <c r="E59">
        <f t="shared" si="3"/>
        <v>3.7699999999999996</v>
      </c>
      <c r="F59">
        <v>20</v>
      </c>
      <c r="G59" t="s">
        <v>159</v>
      </c>
      <c r="H59" t="s">
        <v>990</v>
      </c>
      <c r="I59" t="s">
        <v>991</v>
      </c>
      <c r="J59" t="s">
        <v>47</v>
      </c>
      <c r="K59">
        <f t="shared" si="0"/>
        <v>1</v>
      </c>
      <c r="L59" t="s">
        <v>92</v>
      </c>
      <c r="M59">
        <v>0</v>
      </c>
      <c r="N59" t="s">
        <v>49</v>
      </c>
      <c r="O59">
        <v>1</v>
      </c>
      <c r="P59" t="s">
        <v>50</v>
      </c>
      <c r="Q59" t="s">
        <v>50</v>
      </c>
      <c r="R59" t="s">
        <v>58</v>
      </c>
      <c r="S59">
        <v>88</v>
      </c>
      <c r="T59">
        <v>81</v>
      </c>
      <c r="U59">
        <v>28</v>
      </c>
      <c r="V59">
        <v>31</v>
      </c>
      <c r="W59" t="s">
        <v>212</v>
      </c>
      <c r="X59">
        <v>8</v>
      </c>
      <c r="Y59">
        <v>0</v>
      </c>
      <c r="Z59">
        <v>11</v>
      </c>
      <c r="AA59">
        <v>4</v>
      </c>
      <c r="AB59" t="s">
        <v>50</v>
      </c>
      <c r="AC59" t="s">
        <v>50</v>
      </c>
      <c r="AD59">
        <v>0</v>
      </c>
      <c r="AE59">
        <v>4</v>
      </c>
      <c r="AF59">
        <v>0</v>
      </c>
      <c r="AG59">
        <v>0</v>
      </c>
      <c r="AH59">
        <v>1</v>
      </c>
      <c r="AI59">
        <v>39</v>
      </c>
      <c r="AJ59">
        <v>160</v>
      </c>
      <c r="AM59">
        <v>13</v>
      </c>
      <c r="AN59">
        <v>199</v>
      </c>
      <c r="AO59">
        <v>3</v>
      </c>
      <c r="AP59">
        <f t="shared" si="1"/>
        <v>1</v>
      </c>
      <c r="AS59">
        <v>112</v>
      </c>
      <c r="AT59">
        <v>0</v>
      </c>
      <c r="AU59" t="s">
        <v>50</v>
      </c>
      <c r="AV59">
        <v>0</v>
      </c>
    </row>
    <row r="60" spans="1:48" x14ac:dyDescent="0.25">
      <c r="A60">
        <v>2014</v>
      </c>
      <c r="B60">
        <v>2</v>
      </c>
      <c r="C60">
        <v>12</v>
      </c>
      <c r="D60">
        <f t="shared" si="2"/>
        <v>144</v>
      </c>
      <c r="E60">
        <f t="shared" si="3"/>
        <v>2.7699999999999996</v>
      </c>
      <c r="F60">
        <v>20</v>
      </c>
      <c r="G60" t="s">
        <v>89</v>
      </c>
      <c r="H60" t="s">
        <v>776</v>
      </c>
      <c r="I60" t="s">
        <v>777</v>
      </c>
      <c r="J60" t="s">
        <v>47</v>
      </c>
      <c r="K60">
        <f t="shared" si="0"/>
        <v>1</v>
      </c>
      <c r="L60" t="s">
        <v>48</v>
      </c>
      <c r="M60">
        <v>0</v>
      </c>
      <c r="N60" t="s">
        <v>57</v>
      </c>
      <c r="O60">
        <v>1</v>
      </c>
      <c r="P60" t="s">
        <v>50</v>
      </c>
      <c r="Q60" t="s">
        <v>50</v>
      </c>
      <c r="R60" t="s">
        <v>51</v>
      </c>
      <c r="S60">
        <v>88</v>
      </c>
      <c r="T60">
        <v>89</v>
      </c>
      <c r="U60">
        <v>57</v>
      </c>
      <c r="V60">
        <v>92</v>
      </c>
      <c r="W60" t="s">
        <v>148</v>
      </c>
      <c r="X60">
        <v>14</v>
      </c>
      <c r="Y60">
        <v>0</v>
      </c>
      <c r="Z60">
        <v>10</v>
      </c>
      <c r="AA60">
        <v>7</v>
      </c>
      <c r="AB60" t="s">
        <v>50</v>
      </c>
      <c r="AC60" t="s">
        <v>50</v>
      </c>
      <c r="AD60">
        <v>0</v>
      </c>
      <c r="AE60">
        <v>0</v>
      </c>
      <c r="AF60">
        <v>5</v>
      </c>
      <c r="AG60">
        <v>1</v>
      </c>
      <c r="AH60">
        <v>1</v>
      </c>
      <c r="AI60">
        <v>26</v>
      </c>
      <c r="AJ60">
        <v>114</v>
      </c>
      <c r="AK60">
        <v>29</v>
      </c>
      <c r="AL60">
        <v>5</v>
      </c>
      <c r="AM60">
        <v>13</v>
      </c>
      <c r="AN60">
        <v>140</v>
      </c>
      <c r="AO60">
        <v>4</v>
      </c>
      <c r="AP60">
        <f t="shared" si="1"/>
        <v>1</v>
      </c>
      <c r="AS60">
        <v>92</v>
      </c>
      <c r="AT60">
        <v>0</v>
      </c>
      <c r="AU60" t="s">
        <v>50</v>
      </c>
      <c r="AV60">
        <v>0</v>
      </c>
    </row>
    <row r="61" spans="1:48" x14ac:dyDescent="0.25">
      <c r="A61">
        <v>2019</v>
      </c>
      <c r="B61">
        <v>1</v>
      </c>
      <c r="C61">
        <v>16</v>
      </c>
      <c r="D61">
        <f t="shared" si="2"/>
        <v>256</v>
      </c>
      <c r="E61">
        <f t="shared" si="3"/>
        <v>6.77</v>
      </c>
      <c r="F61">
        <v>13</v>
      </c>
      <c r="G61" t="s">
        <v>152</v>
      </c>
      <c r="H61" t="s">
        <v>387</v>
      </c>
      <c r="I61" t="s">
        <v>388</v>
      </c>
      <c r="J61" t="s">
        <v>47</v>
      </c>
      <c r="K61">
        <f t="shared" si="0"/>
        <v>1</v>
      </c>
      <c r="L61" t="s">
        <v>48</v>
      </c>
      <c r="M61">
        <v>0</v>
      </c>
      <c r="N61" t="s">
        <v>49</v>
      </c>
      <c r="O61">
        <v>1</v>
      </c>
      <c r="P61" t="s">
        <v>50</v>
      </c>
      <c r="Q61" t="s">
        <v>50</v>
      </c>
      <c r="R61" t="s">
        <v>103</v>
      </c>
      <c r="S61">
        <v>88</v>
      </c>
      <c r="T61">
        <v>69</v>
      </c>
      <c r="U61">
        <v>37</v>
      </c>
      <c r="V61">
        <v>35</v>
      </c>
      <c r="W61" t="s">
        <v>94</v>
      </c>
      <c r="X61">
        <v>1</v>
      </c>
      <c r="Y61">
        <v>0</v>
      </c>
      <c r="Z61">
        <v>9</v>
      </c>
      <c r="AA61">
        <v>6</v>
      </c>
      <c r="AB61" t="s">
        <v>50</v>
      </c>
      <c r="AC61" t="s">
        <v>50</v>
      </c>
      <c r="AD61">
        <v>2</v>
      </c>
      <c r="AE61">
        <v>3</v>
      </c>
      <c r="AF61">
        <v>0</v>
      </c>
      <c r="AG61">
        <v>0</v>
      </c>
      <c r="AH61">
        <v>1</v>
      </c>
      <c r="AI61">
        <v>24</v>
      </c>
      <c r="AJ61">
        <v>50</v>
      </c>
      <c r="AK61">
        <v>3</v>
      </c>
      <c r="AL61">
        <v>8</v>
      </c>
      <c r="AM61">
        <v>21</v>
      </c>
      <c r="AN61">
        <v>74</v>
      </c>
      <c r="AO61">
        <v>5</v>
      </c>
      <c r="AP61">
        <f t="shared" si="1"/>
        <v>1</v>
      </c>
      <c r="AQ61">
        <v>54</v>
      </c>
      <c r="AR61">
        <v>131</v>
      </c>
      <c r="AS61">
        <v>185</v>
      </c>
      <c r="AT61">
        <v>0</v>
      </c>
      <c r="AU61" t="s">
        <v>50</v>
      </c>
      <c r="AV61">
        <v>0</v>
      </c>
    </row>
    <row r="62" spans="1:48" x14ac:dyDescent="0.25">
      <c r="A62">
        <v>2018</v>
      </c>
      <c r="B62">
        <v>1</v>
      </c>
      <c r="C62">
        <v>10</v>
      </c>
      <c r="D62">
        <f t="shared" si="2"/>
        <v>100</v>
      </c>
      <c r="E62">
        <f t="shared" si="3"/>
        <v>0.76999999999999957</v>
      </c>
      <c r="F62">
        <v>18</v>
      </c>
      <c r="G62" t="s">
        <v>204</v>
      </c>
      <c r="H62" t="s">
        <v>450</v>
      </c>
      <c r="I62" t="s">
        <v>451</v>
      </c>
      <c r="J62" t="s">
        <v>47</v>
      </c>
      <c r="K62">
        <f t="shared" si="0"/>
        <v>1</v>
      </c>
      <c r="L62" t="s">
        <v>48</v>
      </c>
      <c r="M62">
        <v>0</v>
      </c>
      <c r="N62" t="s">
        <v>118</v>
      </c>
      <c r="O62">
        <v>5</v>
      </c>
      <c r="P62" t="s">
        <v>50</v>
      </c>
      <c r="Q62" t="s">
        <v>50</v>
      </c>
      <c r="R62" t="s">
        <v>78</v>
      </c>
      <c r="S62">
        <v>88</v>
      </c>
      <c r="T62">
        <v>57</v>
      </c>
      <c r="U62">
        <v>51</v>
      </c>
      <c r="V62">
        <v>43</v>
      </c>
      <c r="W62" t="s">
        <v>120</v>
      </c>
      <c r="X62">
        <v>2</v>
      </c>
      <c r="Y62">
        <v>39</v>
      </c>
      <c r="Z62">
        <v>11</v>
      </c>
      <c r="AA62">
        <v>4</v>
      </c>
      <c r="AB62" t="s">
        <v>50</v>
      </c>
      <c r="AC62" t="s">
        <v>50</v>
      </c>
      <c r="AD62">
        <v>0</v>
      </c>
      <c r="AE62">
        <v>0</v>
      </c>
      <c r="AF62">
        <v>0</v>
      </c>
      <c r="AG62">
        <v>0</v>
      </c>
      <c r="AH62">
        <v>1</v>
      </c>
      <c r="AI62">
        <v>66</v>
      </c>
      <c r="AJ62">
        <v>100</v>
      </c>
      <c r="AK62">
        <v>15</v>
      </c>
      <c r="AL62">
        <v>18</v>
      </c>
      <c r="AM62">
        <v>14</v>
      </c>
      <c r="AN62">
        <v>166</v>
      </c>
      <c r="AO62">
        <v>7</v>
      </c>
      <c r="AP62">
        <f t="shared" si="1"/>
        <v>1</v>
      </c>
      <c r="AQ62">
        <v>70</v>
      </c>
      <c r="AR62">
        <v>107</v>
      </c>
      <c r="AS62">
        <v>177</v>
      </c>
      <c r="AT62">
        <v>0</v>
      </c>
      <c r="AU62" t="s">
        <v>50</v>
      </c>
      <c r="AV62">
        <v>0</v>
      </c>
    </row>
    <row r="63" spans="1:48" x14ac:dyDescent="0.25">
      <c r="A63">
        <v>2011</v>
      </c>
      <c r="B63">
        <v>2</v>
      </c>
      <c r="C63">
        <v>4</v>
      </c>
      <c r="D63">
        <f t="shared" si="2"/>
        <v>16</v>
      </c>
      <c r="E63">
        <f t="shared" si="3"/>
        <v>-5.23</v>
      </c>
      <c r="F63" t="s">
        <v>56</v>
      </c>
      <c r="G63" t="s">
        <v>142</v>
      </c>
      <c r="H63" t="s">
        <v>971</v>
      </c>
      <c r="I63" t="s">
        <v>972</v>
      </c>
      <c r="J63" t="s">
        <v>47</v>
      </c>
      <c r="K63">
        <f t="shared" si="0"/>
        <v>1</v>
      </c>
      <c r="L63" t="s">
        <v>48</v>
      </c>
      <c r="M63" t="s">
        <v>56</v>
      </c>
      <c r="N63" t="s">
        <v>118</v>
      </c>
      <c r="O63">
        <v>6</v>
      </c>
      <c r="P63" t="s">
        <v>50</v>
      </c>
      <c r="Q63" t="s">
        <v>50</v>
      </c>
      <c r="R63" t="s">
        <v>141</v>
      </c>
      <c r="S63">
        <v>88</v>
      </c>
      <c r="T63">
        <v>62</v>
      </c>
      <c r="U63">
        <v>88</v>
      </c>
      <c r="V63">
        <v>67</v>
      </c>
      <c r="W63" t="s">
        <v>120</v>
      </c>
      <c r="X63">
        <v>17</v>
      </c>
      <c r="Y63">
        <v>0</v>
      </c>
      <c r="Z63">
        <v>22</v>
      </c>
      <c r="AA63">
        <v>15</v>
      </c>
      <c r="AB63" t="s">
        <v>50</v>
      </c>
      <c r="AC63" t="s">
        <v>50</v>
      </c>
      <c r="AD63">
        <v>0</v>
      </c>
      <c r="AE63">
        <v>0</v>
      </c>
      <c r="AF63">
        <v>0</v>
      </c>
      <c r="AG63">
        <v>0</v>
      </c>
      <c r="AH63">
        <v>0</v>
      </c>
      <c r="AO63">
        <v>11</v>
      </c>
      <c r="AP63">
        <f t="shared" si="1"/>
        <v>0</v>
      </c>
      <c r="AS63">
        <v>53</v>
      </c>
      <c r="AT63">
        <v>0</v>
      </c>
      <c r="AU63" t="s">
        <v>50</v>
      </c>
      <c r="AV63">
        <v>0</v>
      </c>
    </row>
    <row r="64" spans="1:48" x14ac:dyDescent="0.25">
      <c r="A64">
        <v>2018</v>
      </c>
      <c r="B64">
        <v>1</v>
      </c>
      <c r="C64">
        <v>4</v>
      </c>
      <c r="D64">
        <f t="shared" si="2"/>
        <v>16</v>
      </c>
      <c r="E64">
        <f t="shared" si="3"/>
        <v>-5.23</v>
      </c>
      <c r="F64" t="s">
        <v>56</v>
      </c>
      <c r="G64" t="s">
        <v>142</v>
      </c>
      <c r="H64" t="s">
        <v>437</v>
      </c>
      <c r="I64" t="s">
        <v>438</v>
      </c>
      <c r="J64" t="s">
        <v>47</v>
      </c>
      <c r="K64">
        <f t="shared" si="0"/>
        <v>1</v>
      </c>
      <c r="L64" t="s">
        <v>48</v>
      </c>
      <c r="M64" t="s">
        <v>56</v>
      </c>
      <c r="N64" t="s">
        <v>49</v>
      </c>
      <c r="O64">
        <v>1</v>
      </c>
      <c r="P64" t="s">
        <v>50</v>
      </c>
      <c r="Q64" t="s">
        <v>50</v>
      </c>
      <c r="R64" t="s">
        <v>141</v>
      </c>
      <c r="S64">
        <v>88</v>
      </c>
      <c r="T64">
        <v>59</v>
      </c>
      <c r="U64">
        <v>66</v>
      </c>
      <c r="V64">
        <v>59</v>
      </c>
      <c r="W64" t="s">
        <v>59</v>
      </c>
      <c r="X64">
        <v>12</v>
      </c>
      <c r="Y64">
        <v>0</v>
      </c>
      <c r="Z64">
        <v>20</v>
      </c>
      <c r="AA64">
        <v>3</v>
      </c>
      <c r="AB64" t="s">
        <v>50</v>
      </c>
      <c r="AC64" t="s">
        <v>50</v>
      </c>
      <c r="AD64">
        <v>0</v>
      </c>
      <c r="AE64">
        <v>0</v>
      </c>
      <c r="AF64">
        <v>0</v>
      </c>
      <c r="AG64">
        <v>0</v>
      </c>
      <c r="AH64">
        <v>0</v>
      </c>
      <c r="AO64">
        <v>12</v>
      </c>
      <c r="AP64">
        <f t="shared" si="1"/>
        <v>0</v>
      </c>
      <c r="AQ64">
        <v>20</v>
      </c>
      <c r="AR64">
        <v>71</v>
      </c>
      <c r="AS64">
        <v>91</v>
      </c>
      <c r="AT64">
        <v>0</v>
      </c>
      <c r="AU64" t="s">
        <v>50</v>
      </c>
      <c r="AV64">
        <v>0</v>
      </c>
    </row>
    <row r="65" spans="1:48" x14ac:dyDescent="0.25">
      <c r="A65">
        <v>2013</v>
      </c>
      <c r="B65">
        <v>2</v>
      </c>
      <c r="C65">
        <v>4</v>
      </c>
      <c r="D65">
        <f t="shared" si="2"/>
        <v>16</v>
      </c>
      <c r="E65">
        <f t="shared" si="3"/>
        <v>-5.23</v>
      </c>
      <c r="F65">
        <v>20</v>
      </c>
      <c r="G65" t="s">
        <v>108</v>
      </c>
      <c r="H65" t="s">
        <v>821</v>
      </c>
      <c r="I65" t="s">
        <v>822</v>
      </c>
      <c r="J65" t="s">
        <v>47</v>
      </c>
      <c r="K65">
        <f t="shared" si="0"/>
        <v>1</v>
      </c>
      <c r="L65" t="s">
        <v>92</v>
      </c>
      <c r="M65">
        <v>0</v>
      </c>
      <c r="N65" t="s">
        <v>57</v>
      </c>
      <c r="O65">
        <v>1</v>
      </c>
      <c r="P65" t="s">
        <v>50</v>
      </c>
      <c r="Q65" t="s">
        <v>50</v>
      </c>
      <c r="R65" t="s">
        <v>216</v>
      </c>
      <c r="S65">
        <v>90</v>
      </c>
      <c r="T65">
        <v>78</v>
      </c>
      <c r="U65">
        <v>51</v>
      </c>
      <c r="V65">
        <v>36</v>
      </c>
      <c r="W65" t="s">
        <v>148</v>
      </c>
      <c r="X65">
        <v>1</v>
      </c>
      <c r="Y65">
        <v>0</v>
      </c>
      <c r="Z65">
        <v>18</v>
      </c>
      <c r="AA65">
        <v>3</v>
      </c>
      <c r="AB65" t="s">
        <v>50</v>
      </c>
      <c r="AC65" t="s">
        <v>50</v>
      </c>
      <c r="AD65">
        <v>2</v>
      </c>
      <c r="AE65">
        <v>0</v>
      </c>
      <c r="AF65">
        <v>0</v>
      </c>
      <c r="AG65">
        <v>0</v>
      </c>
      <c r="AH65">
        <v>1</v>
      </c>
      <c r="AM65">
        <v>2</v>
      </c>
      <c r="AN65">
        <v>0</v>
      </c>
      <c r="AO65">
        <v>1</v>
      </c>
      <c r="AP65">
        <f t="shared" si="1"/>
        <v>1</v>
      </c>
      <c r="AS65">
        <v>139</v>
      </c>
      <c r="AT65">
        <v>0</v>
      </c>
      <c r="AU65" t="s">
        <v>50</v>
      </c>
      <c r="AV65">
        <v>0</v>
      </c>
    </row>
    <row r="66" spans="1:48" x14ac:dyDescent="0.25">
      <c r="A66">
        <v>2015</v>
      </c>
      <c r="B66">
        <v>1</v>
      </c>
      <c r="C66">
        <v>3</v>
      </c>
      <c r="D66">
        <f t="shared" si="2"/>
        <v>9</v>
      </c>
      <c r="E66">
        <f t="shared" si="3"/>
        <v>-6.23</v>
      </c>
      <c r="F66">
        <v>13</v>
      </c>
      <c r="G66" t="s">
        <v>142</v>
      </c>
      <c r="H66" t="s">
        <v>663</v>
      </c>
      <c r="I66" t="s">
        <v>664</v>
      </c>
      <c r="J66" t="s">
        <v>47</v>
      </c>
      <c r="K66">
        <f t="shared" ref="K66:K129" si="4">IF(J66="English",1,0)</f>
        <v>1</v>
      </c>
      <c r="L66" t="s">
        <v>48</v>
      </c>
      <c r="M66">
        <v>0</v>
      </c>
      <c r="N66" t="s">
        <v>57</v>
      </c>
      <c r="O66">
        <v>1</v>
      </c>
      <c r="P66" t="s">
        <v>50</v>
      </c>
      <c r="Q66" t="s">
        <v>50</v>
      </c>
      <c r="R66" t="s">
        <v>248</v>
      </c>
      <c r="S66">
        <v>90</v>
      </c>
      <c r="T66">
        <v>51</v>
      </c>
      <c r="U66">
        <v>82</v>
      </c>
      <c r="V66">
        <v>31</v>
      </c>
      <c r="W66" t="s">
        <v>94</v>
      </c>
      <c r="X66">
        <v>8</v>
      </c>
      <c r="Y66">
        <v>0</v>
      </c>
      <c r="Z66">
        <v>7</v>
      </c>
      <c r="AA66">
        <v>4</v>
      </c>
      <c r="AB66" t="s">
        <v>50</v>
      </c>
      <c r="AC66" t="s">
        <v>50</v>
      </c>
      <c r="AD66">
        <v>0</v>
      </c>
      <c r="AE66">
        <v>5</v>
      </c>
      <c r="AF66">
        <v>0</v>
      </c>
      <c r="AG66">
        <v>0</v>
      </c>
      <c r="AH66">
        <v>1</v>
      </c>
      <c r="AI66">
        <v>186</v>
      </c>
      <c r="AJ66">
        <v>190</v>
      </c>
      <c r="AK66">
        <v>37</v>
      </c>
      <c r="AL66">
        <v>31</v>
      </c>
      <c r="AM66">
        <v>4</v>
      </c>
      <c r="AN66">
        <v>376</v>
      </c>
      <c r="AO66">
        <v>2</v>
      </c>
      <c r="AP66">
        <f t="shared" ref="AP66:AP129" si="5">IF(AO66&gt;10,0,1)</f>
        <v>1</v>
      </c>
      <c r="AS66">
        <v>149</v>
      </c>
      <c r="AT66">
        <v>0</v>
      </c>
      <c r="AU66" t="s">
        <v>50</v>
      </c>
      <c r="AV66">
        <v>0</v>
      </c>
    </row>
    <row r="67" spans="1:48" x14ac:dyDescent="0.25">
      <c r="A67">
        <v>2015</v>
      </c>
      <c r="B67">
        <v>2</v>
      </c>
      <c r="C67">
        <v>15</v>
      </c>
      <c r="D67">
        <f t="shared" ref="D67:D130" si="6">C67^2</f>
        <v>225</v>
      </c>
      <c r="E67">
        <f t="shared" ref="E67:E130" si="7">C67-9.23</f>
        <v>5.77</v>
      </c>
      <c r="F67">
        <v>11</v>
      </c>
      <c r="G67" t="s">
        <v>145</v>
      </c>
      <c r="H67" t="s">
        <v>717</v>
      </c>
      <c r="I67" t="s">
        <v>718</v>
      </c>
      <c r="J67" t="s">
        <v>47</v>
      </c>
      <c r="K67">
        <f t="shared" si="4"/>
        <v>1</v>
      </c>
      <c r="L67" t="s">
        <v>92</v>
      </c>
      <c r="M67">
        <v>0</v>
      </c>
      <c r="N67" t="s">
        <v>57</v>
      </c>
      <c r="O67">
        <v>1</v>
      </c>
      <c r="P67" t="s">
        <v>50</v>
      </c>
      <c r="Q67" t="s">
        <v>50</v>
      </c>
      <c r="R67" t="s">
        <v>119</v>
      </c>
      <c r="S67">
        <v>90</v>
      </c>
      <c r="T67">
        <v>38</v>
      </c>
      <c r="U67">
        <v>35</v>
      </c>
      <c r="V67">
        <v>46</v>
      </c>
      <c r="W67" t="s">
        <v>72</v>
      </c>
      <c r="X67">
        <v>55</v>
      </c>
      <c r="Y67">
        <v>0</v>
      </c>
      <c r="Z67">
        <v>37</v>
      </c>
      <c r="AA67">
        <v>3</v>
      </c>
      <c r="AB67" t="s">
        <v>50</v>
      </c>
      <c r="AC67" t="s">
        <v>50</v>
      </c>
      <c r="AD67">
        <v>0</v>
      </c>
      <c r="AE67">
        <v>0</v>
      </c>
      <c r="AF67">
        <v>0</v>
      </c>
      <c r="AG67">
        <v>0</v>
      </c>
      <c r="AH67">
        <v>1</v>
      </c>
      <c r="AI67">
        <v>63</v>
      </c>
      <c r="AJ67">
        <v>8</v>
      </c>
      <c r="AK67">
        <v>1</v>
      </c>
      <c r="AL67">
        <v>15</v>
      </c>
      <c r="AM67">
        <v>22</v>
      </c>
      <c r="AN67">
        <v>71</v>
      </c>
      <c r="AO67">
        <v>6</v>
      </c>
      <c r="AP67">
        <f t="shared" si="5"/>
        <v>1</v>
      </c>
      <c r="AS67">
        <v>87</v>
      </c>
      <c r="AT67">
        <v>0</v>
      </c>
      <c r="AU67" t="s">
        <v>50</v>
      </c>
      <c r="AV67">
        <v>0</v>
      </c>
    </row>
    <row r="68" spans="1:48" x14ac:dyDescent="0.25">
      <c r="A68">
        <v>2021</v>
      </c>
      <c r="B68">
        <v>1</v>
      </c>
      <c r="C68">
        <v>4</v>
      </c>
      <c r="D68">
        <f t="shared" si="6"/>
        <v>16</v>
      </c>
      <c r="E68">
        <f t="shared" si="7"/>
        <v>-5.23</v>
      </c>
      <c r="F68">
        <v>25</v>
      </c>
      <c r="G68" t="s">
        <v>104</v>
      </c>
      <c r="H68" t="s">
        <v>290</v>
      </c>
      <c r="I68" t="s">
        <v>291</v>
      </c>
      <c r="J68" t="s">
        <v>47</v>
      </c>
      <c r="K68">
        <f t="shared" si="4"/>
        <v>1</v>
      </c>
      <c r="L68" t="s">
        <v>48</v>
      </c>
      <c r="M68">
        <v>0</v>
      </c>
      <c r="N68" t="s">
        <v>57</v>
      </c>
      <c r="O68">
        <v>1</v>
      </c>
      <c r="P68" t="s">
        <v>50</v>
      </c>
      <c r="Q68" t="s">
        <v>50</v>
      </c>
      <c r="R68" t="s">
        <v>216</v>
      </c>
      <c r="S68">
        <v>90</v>
      </c>
      <c r="T68">
        <v>76</v>
      </c>
      <c r="U68">
        <v>50</v>
      </c>
      <c r="V68">
        <v>40</v>
      </c>
      <c r="W68" t="s">
        <v>94</v>
      </c>
      <c r="X68">
        <v>0</v>
      </c>
      <c r="Y68">
        <v>0</v>
      </c>
      <c r="Z68">
        <v>13</v>
      </c>
      <c r="AA68">
        <v>4</v>
      </c>
      <c r="AB68" t="s">
        <v>50</v>
      </c>
      <c r="AC68" t="s">
        <v>50</v>
      </c>
      <c r="AD68">
        <v>4</v>
      </c>
      <c r="AE68">
        <v>0</v>
      </c>
      <c r="AF68">
        <v>0</v>
      </c>
      <c r="AG68">
        <v>0</v>
      </c>
      <c r="AH68">
        <v>1</v>
      </c>
      <c r="AI68">
        <v>63</v>
      </c>
      <c r="AJ68">
        <v>46</v>
      </c>
      <c r="AK68">
        <v>18</v>
      </c>
      <c r="AL68">
        <v>10</v>
      </c>
      <c r="AM68">
        <v>14</v>
      </c>
      <c r="AN68">
        <v>109</v>
      </c>
      <c r="AO68">
        <v>7</v>
      </c>
      <c r="AP68">
        <f t="shared" si="5"/>
        <v>1</v>
      </c>
      <c r="AQ68">
        <v>51</v>
      </c>
      <c r="AR68">
        <v>91</v>
      </c>
      <c r="AS68">
        <v>142</v>
      </c>
      <c r="AT68">
        <v>0</v>
      </c>
      <c r="AU68" t="s">
        <v>50</v>
      </c>
      <c r="AV68">
        <v>0</v>
      </c>
    </row>
    <row r="69" spans="1:48" x14ac:dyDescent="0.25">
      <c r="A69">
        <v>2017</v>
      </c>
      <c r="B69">
        <v>1</v>
      </c>
      <c r="C69">
        <v>16</v>
      </c>
      <c r="D69">
        <f t="shared" si="6"/>
        <v>256</v>
      </c>
      <c r="E69">
        <f t="shared" si="7"/>
        <v>6.77</v>
      </c>
      <c r="F69">
        <v>5</v>
      </c>
      <c r="G69" t="s">
        <v>128</v>
      </c>
      <c r="H69" t="s">
        <v>540</v>
      </c>
      <c r="I69" t="s">
        <v>541</v>
      </c>
      <c r="J69" t="s">
        <v>47</v>
      </c>
      <c r="K69">
        <f t="shared" si="4"/>
        <v>1</v>
      </c>
      <c r="L69" t="s">
        <v>48</v>
      </c>
      <c r="M69">
        <v>0</v>
      </c>
      <c r="N69" t="s">
        <v>49</v>
      </c>
      <c r="O69">
        <v>1</v>
      </c>
      <c r="P69" t="s">
        <v>50</v>
      </c>
      <c r="Q69" t="s">
        <v>50</v>
      </c>
      <c r="R69" t="s">
        <v>51</v>
      </c>
      <c r="S69">
        <v>90</v>
      </c>
      <c r="T69">
        <v>80</v>
      </c>
      <c r="U69">
        <v>58</v>
      </c>
      <c r="V69">
        <v>33</v>
      </c>
      <c r="W69" t="s">
        <v>94</v>
      </c>
      <c r="X69">
        <v>79</v>
      </c>
      <c r="Y69">
        <v>6</v>
      </c>
      <c r="Z69">
        <v>8</v>
      </c>
      <c r="AA69">
        <v>15</v>
      </c>
      <c r="AB69" t="s">
        <v>50</v>
      </c>
      <c r="AC69" t="s">
        <v>50</v>
      </c>
      <c r="AD69">
        <v>2</v>
      </c>
      <c r="AE69">
        <v>0</v>
      </c>
      <c r="AF69">
        <v>0</v>
      </c>
      <c r="AG69">
        <v>0</v>
      </c>
      <c r="AH69">
        <v>1</v>
      </c>
      <c r="AI69">
        <v>21</v>
      </c>
      <c r="AJ69">
        <v>58</v>
      </c>
      <c r="AK69">
        <v>5</v>
      </c>
      <c r="AL69">
        <v>16</v>
      </c>
      <c r="AM69">
        <v>18</v>
      </c>
      <c r="AN69">
        <v>79</v>
      </c>
      <c r="AO69">
        <v>7</v>
      </c>
      <c r="AP69">
        <f t="shared" si="5"/>
        <v>1</v>
      </c>
      <c r="AQ69">
        <v>65</v>
      </c>
      <c r="AR69">
        <v>87</v>
      </c>
      <c r="AS69">
        <v>152</v>
      </c>
      <c r="AT69">
        <v>0</v>
      </c>
      <c r="AU69" t="s">
        <v>50</v>
      </c>
      <c r="AV69">
        <v>0</v>
      </c>
    </row>
    <row r="70" spans="1:48" x14ac:dyDescent="0.25">
      <c r="A70">
        <v>2017</v>
      </c>
      <c r="B70">
        <v>2</v>
      </c>
      <c r="C70">
        <v>2</v>
      </c>
      <c r="D70">
        <f t="shared" si="6"/>
        <v>4</v>
      </c>
      <c r="E70">
        <f t="shared" si="7"/>
        <v>-7.23</v>
      </c>
      <c r="F70">
        <v>4</v>
      </c>
      <c r="G70" t="s">
        <v>171</v>
      </c>
      <c r="H70" t="s">
        <v>548</v>
      </c>
      <c r="I70" t="s">
        <v>549</v>
      </c>
      <c r="J70" t="s">
        <v>47</v>
      </c>
      <c r="K70">
        <f t="shared" si="4"/>
        <v>1</v>
      </c>
      <c r="L70" t="s">
        <v>48</v>
      </c>
      <c r="M70" t="s">
        <v>56</v>
      </c>
      <c r="N70" t="s">
        <v>57</v>
      </c>
      <c r="O70">
        <v>1</v>
      </c>
      <c r="P70" t="s">
        <v>50</v>
      </c>
      <c r="Q70" t="s">
        <v>50</v>
      </c>
      <c r="R70" t="s">
        <v>65</v>
      </c>
      <c r="S70">
        <v>90</v>
      </c>
      <c r="T70">
        <v>54</v>
      </c>
      <c r="U70">
        <v>71</v>
      </c>
      <c r="V70">
        <v>54</v>
      </c>
      <c r="W70" t="s">
        <v>94</v>
      </c>
      <c r="X70">
        <v>11</v>
      </c>
      <c r="Y70">
        <v>0</v>
      </c>
      <c r="Z70">
        <v>23</v>
      </c>
      <c r="AA70">
        <v>3</v>
      </c>
      <c r="AB70" t="s">
        <v>50</v>
      </c>
      <c r="AC70" t="s">
        <v>50</v>
      </c>
      <c r="AD70">
        <v>0</v>
      </c>
      <c r="AE70">
        <v>4</v>
      </c>
      <c r="AF70">
        <v>0</v>
      </c>
      <c r="AG70">
        <v>0</v>
      </c>
      <c r="AH70">
        <v>1</v>
      </c>
      <c r="AI70">
        <v>0</v>
      </c>
      <c r="AJ70">
        <v>93</v>
      </c>
      <c r="AK70">
        <v>0</v>
      </c>
      <c r="AL70">
        <v>24</v>
      </c>
      <c r="AM70">
        <v>16</v>
      </c>
      <c r="AN70">
        <v>93</v>
      </c>
      <c r="AO70">
        <v>7</v>
      </c>
      <c r="AP70">
        <f t="shared" si="5"/>
        <v>1</v>
      </c>
      <c r="AQ70">
        <v>32</v>
      </c>
      <c r="AR70">
        <v>115</v>
      </c>
      <c r="AS70">
        <v>147</v>
      </c>
      <c r="AT70">
        <v>0</v>
      </c>
      <c r="AU70" t="s">
        <v>50</v>
      </c>
      <c r="AV70">
        <v>0</v>
      </c>
    </row>
    <row r="71" spans="1:48" x14ac:dyDescent="0.25">
      <c r="A71">
        <v>2018</v>
      </c>
      <c r="B71">
        <v>1</v>
      </c>
      <c r="C71">
        <v>6</v>
      </c>
      <c r="D71">
        <f t="shared" si="6"/>
        <v>36</v>
      </c>
      <c r="E71">
        <f t="shared" si="7"/>
        <v>-3.2300000000000004</v>
      </c>
      <c r="F71">
        <v>4</v>
      </c>
      <c r="G71" t="s">
        <v>178</v>
      </c>
      <c r="H71" t="s">
        <v>441</v>
      </c>
      <c r="I71" t="s">
        <v>442</v>
      </c>
      <c r="J71" t="s">
        <v>47</v>
      </c>
      <c r="K71">
        <f t="shared" si="4"/>
        <v>1</v>
      </c>
      <c r="L71" t="s">
        <v>92</v>
      </c>
      <c r="M71">
        <v>0</v>
      </c>
      <c r="N71" t="s">
        <v>49</v>
      </c>
      <c r="O71">
        <v>1</v>
      </c>
      <c r="P71" t="s">
        <v>50</v>
      </c>
      <c r="Q71" t="s">
        <v>50</v>
      </c>
      <c r="R71" t="s">
        <v>418</v>
      </c>
      <c r="S71">
        <v>90</v>
      </c>
      <c r="T71">
        <v>19</v>
      </c>
      <c r="U71">
        <v>34</v>
      </c>
      <c r="V71">
        <v>4</v>
      </c>
      <c r="W71" t="s">
        <v>443</v>
      </c>
      <c r="X71">
        <v>87</v>
      </c>
      <c r="Y71">
        <v>85</v>
      </c>
      <c r="Z71">
        <v>16</v>
      </c>
      <c r="AA71">
        <v>4</v>
      </c>
      <c r="AB71" t="s">
        <v>50</v>
      </c>
      <c r="AC71" t="s">
        <v>50</v>
      </c>
      <c r="AD71">
        <v>0</v>
      </c>
      <c r="AE71">
        <v>0</v>
      </c>
      <c r="AF71">
        <v>0</v>
      </c>
      <c r="AG71">
        <v>0</v>
      </c>
      <c r="AH71">
        <v>1</v>
      </c>
      <c r="AI71">
        <v>91</v>
      </c>
      <c r="AJ71">
        <v>90</v>
      </c>
      <c r="AK71">
        <v>11</v>
      </c>
      <c r="AL71">
        <v>17</v>
      </c>
      <c r="AM71">
        <v>12</v>
      </c>
      <c r="AN71">
        <v>181</v>
      </c>
      <c r="AO71">
        <v>9</v>
      </c>
      <c r="AP71">
        <f t="shared" si="5"/>
        <v>1</v>
      </c>
      <c r="AQ71">
        <v>62</v>
      </c>
      <c r="AR71">
        <v>57</v>
      </c>
      <c r="AS71">
        <v>119</v>
      </c>
      <c r="AT71">
        <v>0</v>
      </c>
      <c r="AU71" t="s">
        <v>50</v>
      </c>
      <c r="AV71">
        <v>0</v>
      </c>
    </row>
    <row r="72" spans="1:48" x14ac:dyDescent="0.25">
      <c r="A72">
        <v>2022</v>
      </c>
      <c r="B72">
        <v>1</v>
      </c>
      <c r="C72">
        <v>12</v>
      </c>
      <c r="D72">
        <f t="shared" si="6"/>
        <v>144</v>
      </c>
      <c r="E72">
        <f t="shared" si="7"/>
        <v>2.7699999999999996</v>
      </c>
      <c r="F72" t="s">
        <v>56</v>
      </c>
      <c r="G72" t="s">
        <v>125</v>
      </c>
      <c r="H72" t="s">
        <v>220</v>
      </c>
      <c r="I72" t="s">
        <v>221</v>
      </c>
      <c r="J72" t="s">
        <v>47</v>
      </c>
      <c r="K72">
        <f t="shared" si="4"/>
        <v>1</v>
      </c>
      <c r="L72" t="s">
        <v>70</v>
      </c>
      <c r="M72" t="s">
        <v>56</v>
      </c>
      <c r="N72" t="s">
        <v>49</v>
      </c>
      <c r="O72">
        <v>1</v>
      </c>
      <c r="P72" t="s">
        <v>50</v>
      </c>
      <c r="Q72" t="s">
        <v>50</v>
      </c>
      <c r="R72" t="s">
        <v>88</v>
      </c>
      <c r="S72">
        <v>90</v>
      </c>
      <c r="T72">
        <v>80</v>
      </c>
      <c r="U72">
        <v>31</v>
      </c>
      <c r="V72">
        <v>21</v>
      </c>
      <c r="W72" t="s">
        <v>94</v>
      </c>
      <c r="X72">
        <v>2</v>
      </c>
      <c r="Y72">
        <v>0</v>
      </c>
      <c r="Z72">
        <v>37</v>
      </c>
      <c r="AA72">
        <v>6</v>
      </c>
      <c r="AB72" t="s">
        <v>50</v>
      </c>
      <c r="AC72" t="s">
        <v>50</v>
      </c>
      <c r="AD72">
        <v>0</v>
      </c>
      <c r="AE72">
        <v>0</v>
      </c>
      <c r="AF72">
        <v>3</v>
      </c>
      <c r="AG72">
        <v>1</v>
      </c>
      <c r="AH72">
        <v>0</v>
      </c>
      <c r="AO72">
        <v>13</v>
      </c>
      <c r="AP72">
        <f t="shared" si="5"/>
        <v>0</v>
      </c>
      <c r="AQ72">
        <v>20</v>
      </c>
      <c r="AR72">
        <v>35</v>
      </c>
      <c r="AS72">
        <v>55</v>
      </c>
      <c r="AT72">
        <v>0</v>
      </c>
      <c r="AU72" t="s">
        <v>50</v>
      </c>
      <c r="AV72">
        <v>0</v>
      </c>
    </row>
    <row r="73" spans="1:48" x14ac:dyDescent="0.25">
      <c r="A73">
        <v>2017</v>
      </c>
      <c r="B73">
        <v>1</v>
      </c>
      <c r="C73">
        <v>8</v>
      </c>
      <c r="D73">
        <f t="shared" si="6"/>
        <v>64</v>
      </c>
      <c r="E73">
        <f t="shared" si="7"/>
        <v>-1.2300000000000004</v>
      </c>
      <c r="F73">
        <v>12</v>
      </c>
      <c r="G73" t="s">
        <v>108</v>
      </c>
      <c r="H73" t="s">
        <v>523</v>
      </c>
      <c r="I73" t="s">
        <v>524</v>
      </c>
      <c r="J73" t="s">
        <v>47</v>
      </c>
      <c r="K73">
        <f t="shared" si="4"/>
        <v>1</v>
      </c>
      <c r="L73" t="s">
        <v>48</v>
      </c>
      <c r="M73">
        <v>0</v>
      </c>
      <c r="N73" t="s">
        <v>49</v>
      </c>
      <c r="O73">
        <v>1</v>
      </c>
      <c r="P73" t="s">
        <v>50</v>
      </c>
      <c r="Q73" t="s">
        <v>50</v>
      </c>
      <c r="R73" t="s">
        <v>78</v>
      </c>
      <c r="S73">
        <v>91</v>
      </c>
      <c r="T73">
        <v>65</v>
      </c>
      <c r="U73">
        <v>47</v>
      </c>
      <c r="V73">
        <v>30</v>
      </c>
      <c r="W73" t="s">
        <v>83</v>
      </c>
      <c r="X73">
        <v>4</v>
      </c>
      <c r="Y73">
        <v>0</v>
      </c>
      <c r="Z73">
        <v>10</v>
      </c>
      <c r="AA73">
        <v>4</v>
      </c>
      <c r="AB73" t="s">
        <v>50</v>
      </c>
      <c r="AC73" t="s">
        <v>50</v>
      </c>
      <c r="AD73">
        <v>1</v>
      </c>
      <c r="AE73">
        <v>4</v>
      </c>
      <c r="AF73">
        <v>0</v>
      </c>
      <c r="AG73">
        <v>0</v>
      </c>
      <c r="AH73">
        <v>1</v>
      </c>
      <c r="AI73">
        <v>42</v>
      </c>
      <c r="AJ73">
        <v>78</v>
      </c>
      <c r="AK73">
        <v>6</v>
      </c>
      <c r="AL73">
        <v>14</v>
      </c>
      <c r="AM73">
        <v>14</v>
      </c>
      <c r="AN73">
        <v>120</v>
      </c>
      <c r="AO73">
        <v>8</v>
      </c>
      <c r="AP73">
        <f t="shared" si="5"/>
        <v>1</v>
      </c>
      <c r="AQ73">
        <v>63</v>
      </c>
      <c r="AR73">
        <v>87</v>
      </c>
      <c r="AS73">
        <v>150</v>
      </c>
      <c r="AT73">
        <v>0</v>
      </c>
      <c r="AU73" t="s">
        <v>50</v>
      </c>
      <c r="AV73">
        <v>0</v>
      </c>
    </row>
    <row r="74" spans="1:48" x14ac:dyDescent="0.25">
      <c r="A74">
        <v>2017</v>
      </c>
      <c r="B74">
        <v>2</v>
      </c>
      <c r="C74">
        <v>8</v>
      </c>
      <c r="D74">
        <f t="shared" si="6"/>
        <v>64</v>
      </c>
      <c r="E74">
        <f t="shared" si="7"/>
        <v>-1.2300000000000004</v>
      </c>
      <c r="F74">
        <v>10</v>
      </c>
      <c r="G74" t="s">
        <v>125</v>
      </c>
      <c r="H74" t="s">
        <v>559</v>
      </c>
      <c r="I74" t="s">
        <v>560</v>
      </c>
      <c r="J74" t="s">
        <v>47</v>
      </c>
      <c r="K74">
        <f t="shared" si="4"/>
        <v>1</v>
      </c>
      <c r="L74" t="s">
        <v>48</v>
      </c>
      <c r="M74">
        <v>0</v>
      </c>
      <c r="N74" t="s">
        <v>49</v>
      </c>
      <c r="O74">
        <v>1</v>
      </c>
      <c r="P74" t="s">
        <v>50</v>
      </c>
      <c r="Q74" t="s">
        <v>50</v>
      </c>
      <c r="R74" t="s">
        <v>216</v>
      </c>
      <c r="S74">
        <v>91</v>
      </c>
      <c r="T74">
        <v>75</v>
      </c>
      <c r="U74">
        <v>40</v>
      </c>
      <c r="V74">
        <v>65</v>
      </c>
      <c r="W74" t="s">
        <v>94</v>
      </c>
      <c r="X74">
        <v>4</v>
      </c>
      <c r="Y74">
        <v>0</v>
      </c>
      <c r="Z74">
        <v>49</v>
      </c>
      <c r="AA74">
        <v>13</v>
      </c>
      <c r="AB74" t="s">
        <v>50</v>
      </c>
      <c r="AC74" t="s">
        <v>50</v>
      </c>
      <c r="AD74">
        <v>0</v>
      </c>
      <c r="AE74">
        <v>0</v>
      </c>
      <c r="AF74">
        <v>0</v>
      </c>
      <c r="AG74">
        <v>0</v>
      </c>
      <c r="AH74">
        <v>1</v>
      </c>
      <c r="AI74">
        <v>8</v>
      </c>
      <c r="AJ74">
        <v>69</v>
      </c>
      <c r="AK74">
        <v>1</v>
      </c>
      <c r="AL74">
        <v>14</v>
      </c>
      <c r="AM74">
        <v>20</v>
      </c>
      <c r="AN74">
        <v>77</v>
      </c>
      <c r="AO74">
        <v>10</v>
      </c>
      <c r="AP74">
        <f t="shared" si="5"/>
        <v>1</v>
      </c>
      <c r="AQ74">
        <v>5</v>
      </c>
      <c r="AR74">
        <v>96</v>
      </c>
      <c r="AS74">
        <v>101</v>
      </c>
      <c r="AT74">
        <v>0</v>
      </c>
      <c r="AU74" t="s">
        <v>50</v>
      </c>
      <c r="AV74">
        <v>0</v>
      </c>
    </row>
    <row r="75" spans="1:48" x14ac:dyDescent="0.25">
      <c r="A75">
        <v>2018</v>
      </c>
      <c r="B75">
        <v>2</v>
      </c>
      <c r="C75">
        <v>6</v>
      </c>
      <c r="D75">
        <f t="shared" si="6"/>
        <v>36</v>
      </c>
      <c r="E75">
        <f t="shared" si="7"/>
        <v>-3.2300000000000004</v>
      </c>
      <c r="F75" t="s">
        <v>56</v>
      </c>
      <c r="G75" t="s">
        <v>286</v>
      </c>
      <c r="H75" t="s">
        <v>482</v>
      </c>
      <c r="I75" t="s">
        <v>483</v>
      </c>
      <c r="J75" t="s">
        <v>47</v>
      </c>
      <c r="K75">
        <f t="shared" si="4"/>
        <v>1</v>
      </c>
      <c r="L75" t="s">
        <v>48</v>
      </c>
      <c r="M75" t="s">
        <v>56</v>
      </c>
      <c r="N75" t="s">
        <v>49</v>
      </c>
      <c r="O75">
        <v>1</v>
      </c>
      <c r="P75" t="s">
        <v>50</v>
      </c>
      <c r="Q75" t="s">
        <v>50</v>
      </c>
      <c r="R75" t="s">
        <v>93</v>
      </c>
      <c r="S75">
        <v>91</v>
      </c>
      <c r="T75">
        <v>80</v>
      </c>
      <c r="U75">
        <v>52</v>
      </c>
      <c r="V75">
        <v>11</v>
      </c>
      <c r="W75" t="s">
        <v>120</v>
      </c>
      <c r="X75">
        <v>0</v>
      </c>
      <c r="Y75">
        <v>81</v>
      </c>
      <c r="Z75">
        <v>11</v>
      </c>
      <c r="AA75">
        <v>3</v>
      </c>
      <c r="AB75" t="s">
        <v>50</v>
      </c>
      <c r="AC75" t="s">
        <v>50</v>
      </c>
      <c r="AD75">
        <v>2</v>
      </c>
      <c r="AE75">
        <v>3</v>
      </c>
      <c r="AF75">
        <v>0</v>
      </c>
      <c r="AG75">
        <v>0</v>
      </c>
      <c r="AH75">
        <v>0</v>
      </c>
      <c r="AO75">
        <v>15</v>
      </c>
      <c r="AP75">
        <f t="shared" si="5"/>
        <v>0</v>
      </c>
      <c r="AQ75">
        <v>51</v>
      </c>
      <c r="AR75">
        <v>14</v>
      </c>
      <c r="AS75">
        <v>65</v>
      </c>
      <c r="AT75">
        <v>0</v>
      </c>
      <c r="AU75" t="s">
        <v>50</v>
      </c>
      <c r="AV75">
        <v>0</v>
      </c>
    </row>
    <row r="76" spans="1:48" x14ac:dyDescent="0.25">
      <c r="A76">
        <v>2019</v>
      </c>
      <c r="B76">
        <v>2</v>
      </c>
      <c r="C76">
        <v>17</v>
      </c>
      <c r="D76">
        <f t="shared" si="6"/>
        <v>289</v>
      </c>
      <c r="E76">
        <f t="shared" si="7"/>
        <v>7.77</v>
      </c>
      <c r="F76">
        <v>8</v>
      </c>
      <c r="G76" t="s">
        <v>259</v>
      </c>
      <c r="H76" t="s">
        <v>426</v>
      </c>
      <c r="I76" t="s">
        <v>427</v>
      </c>
      <c r="J76" t="s">
        <v>47</v>
      </c>
      <c r="K76">
        <f t="shared" si="4"/>
        <v>1</v>
      </c>
      <c r="L76" t="s">
        <v>92</v>
      </c>
      <c r="M76">
        <v>0</v>
      </c>
      <c r="N76" t="s">
        <v>49</v>
      </c>
      <c r="O76">
        <v>1</v>
      </c>
      <c r="P76" t="s">
        <v>50</v>
      </c>
      <c r="Q76" t="s">
        <v>50</v>
      </c>
      <c r="R76" t="s">
        <v>141</v>
      </c>
      <c r="S76">
        <v>92</v>
      </c>
      <c r="T76">
        <v>42</v>
      </c>
      <c r="U76">
        <v>36</v>
      </c>
      <c r="V76">
        <v>28</v>
      </c>
      <c r="W76" t="s">
        <v>59</v>
      </c>
      <c r="X76">
        <v>82</v>
      </c>
      <c r="Y76">
        <v>0</v>
      </c>
      <c r="Z76">
        <v>14</v>
      </c>
      <c r="AA76">
        <v>3</v>
      </c>
      <c r="AB76" t="s">
        <v>50</v>
      </c>
      <c r="AC76" t="s">
        <v>50</v>
      </c>
      <c r="AD76">
        <v>0</v>
      </c>
      <c r="AE76">
        <v>0</v>
      </c>
      <c r="AF76">
        <v>0</v>
      </c>
      <c r="AG76">
        <v>0</v>
      </c>
      <c r="AH76">
        <v>1</v>
      </c>
      <c r="AI76">
        <v>58</v>
      </c>
      <c r="AJ76">
        <v>247</v>
      </c>
      <c r="AK76">
        <v>11</v>
      </c>
      <c r="AL76">
        <v>32</v>
      </c>
      <c r="AM76">
        <v>7</v>
      </c>
      <c r="AN76">
        <v>305</v>
      </c>
      <c r="AO76">
        <v>2</v>
      </c>
      <c r="AP76">
        <f t="shared" si="5"/>
        <v>1</v>
      </c>
      <c r="AQ76">
        <v>84</v>
      </c>
      <c r="AR76">
        <v>155</v>
      </c>
      <c r="AS76">
        <v>239</v>
      </c>
      <c r="AT76">
        <v>0</v>
      </c>
      <c r="AU76" t="s">
        <v>50</v>
      </c>
      <c r="AV76">
        <v>0</v>
      </c>
    </row>
    <row r="77" spans="1:48" x14ac:dyDescent="0.25">
      <c r="A77">
        <v>2011</v>
      </c>
      <c r="B77">
        <v>1</v>
      </c>
      <c r="C77">
        <v>14</v>
      </c>
      <c r="D77">
        <f t="shared" si="6"/>
        <v>196</v>
      </c>
      <c r="E77">
        <f t="shared" si="7"/>
        <v>4.7699999999999996</v>
      </c>
      <c r="F77">
        <v>21</v>
      </c>
      <c r="G77" t="s">
        <v>149</v>
      </c>
      <c r="H77" t="s">
        <v>953</v>
      </c>
      <c r="I77" t="s">
        <v>755</v>
      </c>
      <c r="J77" t="s">
        <v>47</v>
      </c>
      <c r="K77">
        <f t="shared" si="4"/>
        <v>1</v>
      </c>
      <c r="L77" t="s">
        <v>48</v>
      </c>
      <c r="M77">
        <v>0</v>
      </c>
      <c r="N77" t="s">
        <v>57</v>
      </c>
      <c r="O77">
        <v>6</v>
      </c>
      <c r="P77" t="s">
        <v>50</v>
      </c>
      <c r="Q77" t="s">
        <v>50</v>
      </c>
      <c r="R77" t="s">
        <v>82</v>
      </c>
      <c r="S77">
        <v>92</v>
      </c>
      <c r="T77">
        <v>72</v>
      </c>
      <c r="U77">
        <v>63</v>
      </c>
      <c r="V77">
        <v>81</v>
      </c>
      <c r="W77" t="s">
        <v>59</v>
      </c>
      <c r="X77">
        <v>33</v>
      </c>
      <c r="Y77">
        <v>0</v>
      </c>
      <c r="Z77">
        <v>18</v>
      </c>
      <c r="AA77">
        <v>4</v>
      </c>
      <c r="AB77" t="s">
        <v>50</v>
      </c>
      <c r="AC77" t="s">
        <v>50</v>
      </c>
      <c r="AD77">
        <v>0</v>
      </c>
      <c r="AE77">
        <v>0</v>
      </c>
      <c r="AF77">
        <v>0</v>
      </c>
      <c r="AG77">
        <v>1</v>
      </c>
      <c r="AH77">
        <v>1</v>
      </c>
      <c r="AI77">
        <v>60</v>
      </c>
      <c r="AJ77">
        <v>72</v>
      </c>
      <c r="AM77">
        <v>20</v>
      </c>
      <c r="AN77">
        <v>132</v>
      </c>
      <c r="AO77">
        <v>4</v>
      </c>
      <c r="AP77">
        <f t="shared" si="5"/>
        <v>1</v>
      </c>
      <c r="AS77">
        <v>100</v>
      </c>
      <c r="AT77">
        <v>0</v>
      </c>
      <c r="AU77" t="s">
        <v>50</v>
      </c>
      <c r="AV77">
        <v>0</v>
      </c>
    </row>
    <row r="78" spans="1:48" x14ac:dyDescent="0.25">
      <c r="A78">
        <v>2019</v>
      </c>
      <c r="B78">
        <v>2</v>
      </c>
      <c r="C78">
        <v>13</v>
      </c>
      <c r="D78">
        <f t="shared" si="6"/>
        <v>169</v>
      </c>
      <c r="E78">
        <f t="shared" si="7"/>
        <v>3.7699999999999996</v>
      </c>
      <c r="F78">
        <v>5</v>
      </c>
      <c r="G78" t="s">
        <v>286</v>
      </c>
      <c r="H78" t="s">
        <v>416</v>
      </c>
      <c r="I78" t="s">
        <v>417</v>
      </c>
      <c r="J78" t="s">
        <v>47</v>
      </c>
      <c r="K78">
        <f t="shared" si="4"/>
        <v>1</v>
      </c>
      <c r="L78" t="s">
        <v>92</v>
      </c>
      <c r="M78">
        <v>0</v>
      </c>
      <c r="N78" t="s">
        <v>57</v>
      </c>
      <c r="O78">
        <v>1</v>
      </c>
      <c r="P78" t="s">
        <v>50</v>
      </c>
      <c r="Q78" t="s">
        <v>50</v>
      </c>
      <c r="R78" t="s">
        <v>418</v>
      </c>
      <c r="S78">
        <v>92</v>
      </c>
      <c r="T78">
        <v>52</v>
      </c>
      <c r="U78">
        <v>33</v>
      </c>
      <c r="V78">
        <v>26</v>
      </c>
      <c r="W78" t="s">
        <v>83</v>
      </c>
      <c r="X78">
        <v>9</v>
      </c>
      <c r="Y78">
        <v>0</v>
      </c>
      <c r="Z78">
        <v>8</v>
      </c>
      <c r="AA78">
        <v>4</v>
      </c>
      <c r="AB78" t="s">
        <v>50</v>
      </c>
      <c r="AC78" t="s">
        <v>50</v>
      </c>
      <c r="AD78">
        <v>0</v>
      </c>
      <c r="AE78">
        <v>0</v>
      </c>
      <c r="AF78">
        <v>0</v>
      </c>
      <c r="AG78">
        <v>0</v>
      </c>
      <c r="AH78">
        <v>1</v>
      </c>
      <c r="AI78">
        <v>244</v>
      </c>
      <c r="AJ78">
        <v>126</v>
      </c>
      <c r="AK78">
        <v>30</v>
      </c>
      <c r="AL78">
        <v>24</v>
      </c>
      <c r="AM78">
        <v>3</v>
      </c>
      <c r="AN78">
        <v>370</v>
      </c>
      <c r="AO78">
        <v>6</v>
      </c>
      <c r="AP78">
        <f t="shared" si="5"/>
        <v>1</v>
      </c>
      <c r="AQ78">
        <v>124</v>
      </c>
      <c r="AR78">
        <v>93</v>
      </c>
      <c r="AS78">
        <v>217</v>
      </c>
      <c r="AT78">
        <v>0</v>
      </c>
      <c r="AU78" t="s">
        <v>50</v>
      </c>
      <c r="AV78">
        <v>0</v>
      </c>
    </row>
    <row r="79" spans="1:48" x14ac:dyDescent="0.25">
      <c r="A79">
        <v>2019</v>
      </c>
      <c r="B79">
        <v>1</v>
      </c>
      <c r="C79">
        <v>2</v>
      </c>
      <c r="D79">
        <f t="shared" si="6"/>
        <v>4</v>
      </c>
      <c r="E79">
        <f t="shared" si="7"/>
        <v>-7.23</v>
      </c>
      <c r="F79" t="s">
        <v>56</v>
      </c>
      <c r="G79" t="s">
        <v>269</v>
      </c>
      <c r="H79" t="s">
        <v>354</v>
      </c>
      <c r="I79" t="s">
        <v>355</v>
      </c>
      <c r="J79" t="s">
        <v>47</v>
      </c>
      <c r="K79">
        <f t="shared" si="4"/>
        <v>1</v>
      </c>
      <c r="L79" t="s">
        <v>48</v>
      </c>
      <c r="M79" t="s">
        <v>56</v>
      </c>
      <c r="N79" t="s">
        <v>118</v>
      </c>
      <c r="O79">
        <v>6</v>
      </c>
      <c r="P79" t="s">
        <v>50</v>
      </c>
      <c r="Q79" t="s">
        <v>50</v>
      </c>
      <c r="R79" t="s">
        <v>82</v>
      </c>
      <c r="S79">
        <v>92</v>
      </c>
      <c r="T79">
        <v>73</v>
      </c>
      <c r="U79">
        <v>53</v>
      </c>
      <c r="V79">
        <v>47</v>
      </c>
      <c r="W79" t="s">
        <v>72</v>
      </c>
      <c r="X79">
        <v>21</v>
      </c>
      <c r="Y79">
        <v>0</v>
      </c>
      <c r="Z79">
        <v>31</v>
      </c>
      <c r="AA79">
        <v>5</v>
      </c>
      <c r="AB79" t="s">
        <v>50</v>
      </c>
      <c r="AC79" t="s">
        <v>50</v>
      </c>
      <c r="AD79">
        <v>0</v>
      </c>
      <c r="AE79">
        <v>0</v>
      </c>
      <c r="AF79">
        <v>0</v>
      </c>
      <c r="AG79">
        <v>0</v>
      </c>
      <c r="AH79">
        <v>0</v>
      </c>
      <c r="AO79">
        <v>16</v>
      </c>
      <c r="AP79">
        <f t="shared" si="5"/>
        <v>0</v>
      </c>
      <c r="AQ79">
        <v>15</v>
      </c>
      <c r="AR79">
        <v>31</v>
      </c>
      <c r="AS79">
        <v>46</v>
      </c>
      <c r="AT79">
        <v>0</v>
      </c>
      <c r="AU79" t="s">
        <v>50</v>
      </c>
      <c r="AV79">
        <v>0</v>
      </c>
    </row>
    <row r="80" spans="1:48" x14ac:dyDescent="0.25">
      <c r="A80">
        <v>2021</v>
      </c>
      <c r="B80">
        <v>2</v>
      </c>
      <c r="C80">
        <v>13</v>
      </c>
      <c r="D80">
        <f t="shared" si="6"/>
        <v>169</v>
      </c>
      <c r="E80">
        <f t="shared" si="7"/>
        <v>3.7699999999999996</v>
      </c>
      <c r="F80">
        <v>17</v>
      </c>
      <c r="G80" t="s">
        <v>204</v>
      </c>
      <c r="H80" t="s">
        <v>341</v>
      </c>
      <c r="I80" t="s">
        <v>342</v>
      </c>
      <c r="J80" t="s">
        <v>47</v>
      </c>
      <c r="K80">
        <f t="shared" si="4"/>
        <v>1</v>
      </c>
      <c r="L80" t="s">
        <v>92</v>
      </c>
      <c r="M80">
        <v>0</v>
      </c>
      <c r="N80" t="s">
        <v>49</v>
      </c>
      <c r="O80">
        <v>1</v>
      </c>
      <c r="P80" t="s">
        <v>50</v>
      </c>
      <c r="Q80" t="s">
        <v>50</v>
      </c>
      <c r="R80" t="s">
        <v>248</v>
      </c>
      <c r="S80">
        <v>93</v>
      </c>
      <c r="T80">
        <v>18</v>
      </c>
      <c r="U80">
        <v>52</v>
      </c>
      <c r="V80">
        <v>25</v>
      </c>
      <c r="W80" t="s">
        <v>72</v>
      </c>
      <c r="X80">
        <v>69</v>
      </c>
      <c r="Y80">
        <v>0</v>
      </c>
      <c r="Z80">
        <v>9</v>
      </c>
      <c r="AA80">
        <v>3</v>
      </c>
      <c r="AB80" t="s">
        <v>50</v>
      </c>
      <c r="AC80" t="s">
        <v>50</v>
      </c>
      <c r="AD80">
        <v>0</v>
      </c>
      <c r="AE80">
        <v>0</v>
      </c>
      <c r="AF80">
        <v>0</v>
      </c>
      <c r="AG80">
        <v>0</v>
      </c>
      <c r="AH80">
        <v>1</v>
      </c>
      <c r="AI80">
        <v>30</v>
      </c>
      <c r="AJ80">
        <v>140</v>
      </c>
      <c r="AK80">
        <v>5</v>
      </c>
      <c r="AL80">
        <v>26</v>
      </c>
      <c r="AM80">
        <v>11</v>
      </c>
      <c r="AN80">
        <v>170</v>
      </c>
      <c r="AO80">
        <v>3</v>
      </c>
      <c r="AP80">
        <f t="shared" si="5"/>
        <v>1</v>
      </c>
      <c r="AQ80">
        <v>101</v>
      </c>
      <c r="AR80">
        <v>149</v>
      </c>
      <c r="AS80">
        <v>250</v>
      </c>
      <c r="AT80">
        <v>0</v>
      </c>
      <c r="AU80" t="s">
        <v>50</v>
      </c>
      <c r="AV80">
        <v>0</v>
      </c>
    </row>
    <row r="81" spans="1:48" x14ac:dyDescent="0.25">
      <c r="A81">
        <v>2022</v>
      </c>
      <c r="B81">
        <v>1</v>
      </c>
      <c r="C81">
        <v>3</v>
      </c>
      <c r="D81">
        <f t="shared" si="6"/>
        <v>9</v>
      </c>
      <c r="E81">
        <f t="shared" si="7"/>
        <v>-6.23</v>
      </c>
      <c r="F81">
        <v>14</v>
      </c>
      <c r="G81" t="s">
        <v>178</v>
      </c>
      <c r="H81" t="s">
        <v>193</v>
      </c>
      <c r="I81" t="s">
        <v>194</v>
      </c>
      <c r="J81" t="s">
        <v>195</v>
      </c>
      <c r="K81">
        <f t="shared" si="4"/>
        <v>0</v>
      </c>
      <c r="L81" t="s">
        <v>92</v>
      </c>
      <c r="M81">
        <v>0</v>
      </c>
      <c r="N81" t="s">
        <v>49</v>
      </c>
      <c r="O81">
        <v>1</v>
      </c>
      <c r="P81" t="s">
        <v>50</v>
      </c>
      <c r="Q81" t="s">
        <v>50</v>
      </c>
      <c r="R81" t="s">
        <v>88</v>
      </c>
      <c r="S81">
        <v>93</v>
      </c>
      <c r="T81">
        <v>56</v>
      </c>
      <c r="U81">
        <v>68</v>
      </c>
      <c r="V81">
        <v>50</v>
      </c>
      <c r="W81" t="s">
        <v>72</v>
      </c>
      <c r="X81">
        <v>9</v>
      </c>
      <c r="Y81">
        <v>0</v>
      </c>
      <c r="Z81">
        <v>31</v>
      </c>
      <c r="AA81">
        <v>3</v>
      </c>
      <c r="AB81" t="s">
        <v>50</v>
      </c>
      <c r="AC81" t="s">
        <v>50</v>
      </c>
      <c r="AD81">
        <v>0</v>
      </c>
      <c r="AE81">
        <v>0</v>
      </c>
      <c r="AF81">
        <v>0</v>
      </c>
      <c r="AG81">
        <v>0</v>
      </c>
      <c r="AH81">
        <v>1</v>
      </c>
      <c r="AI81">
        <v>93</v>
      </c>
      <c r="AJ81">
        <v>35</v>
      </c>
      <c r="AK81">
        <v>21</v>
      </c>
      <c r="AL81">
        <v>10</v>
      </c>
      <c r="AM81">
        <v>14</v>
      </c>
      <c r="AN81">
        <v>128</v>
      </c>
      <c r="AO81">
        <v>7</v>
      </c>
      <c r="AP81">
        <f t="shared" si="5"/>
        <v>1</v>
      </c>
      <c r="AQ81">
        <v>103</v>
      </c>
      <c r="AR81">
        <v>56</v>
      </c>
      <c r="AS81">
        <v>159</v>
      </c>
      <c r="AT81">
        <v>0</v>
      </c>
      <c r="AU81" t="s">
        <v>50</v>
      </c>
      <c r="AV81">
        <v>0</v>
      </c>
    </row>
    <row r="82" spans="1:48" x14ac:dyDescent="0.25">
      <c r="A82">
        <v>2021</v>
      </c>
      <c r="B82">
        <v>1</v>
      </c>
      <c r="C82">
        <v>9</v>
      </c>
      <c r="D82">
        <f t="shared" si="6"/>
        <v>81</v>
      </c>
      <c r="E82">
        <f t="shared" si="7"/>
        <v>-0.23000000000000043</v>
      </c>
      <c r="F82">
        <v>22</v>
      </c>
      <c r="G82" t="s">
        <v>44</v>
      </c>
      <c r="H82" t="s">
        <v>300</v>
      </c>
      <c r="I82" t="s">
        <v>301</v>
      </c>
      <c r="J82" t="s">
        <v>47</v>
      </c>
      <c r="K82">
        <f t="shared" si="4"/>
        <v>1</v>
      </c>
      <c r="L82" t="s">
        <v>48</v>
      </c>
      <c r="M82">
        <v>0</v>
      </c>
      <c r="N82" t="s">
        <v>57</v>
      </c>
      <c r="O82">
        <v>1</v>
      </c>
      <c r="P82" t="s">
        <v>50</v>
      </c>
      <c r="Q82" t="s">
        <v>50</v>
      </c>
      <c r="R82" t="s">
        <v>302</v>
      </c>
      <c r="S82">
        <v>93</v>
      </c>
      <c r="T82">
        <v>65</v>
      </c>
      <c r="U82">
        <v>54</v>
      </c>
      <c r="V82">
        <v>28</v>
      </c>
      <c r="W82" t="s">
        <v>94</v>
      </c>
      <c r="X82">
        <v>7</v>
      </c>
      <c r="Y82">
        <v>0</v>
      </c>
      <c r="Z82">
        <v>11</v>
      </c>
      <c r="AA82">
        <v>3</v>
      </c>
      <c r="AB82" t="s">
        <v>50</v>
      </c>
      <c r="AC82" t="s">
        <v>50</v>
      </c>
      <c r="AD82">
        <v>4</v>
      </c>
      <c r="AE82">
        <v>0</v>
      </c>
      <c r="AF82">
        <v>0</v>
      </c>
      <c r="AG82">
        <v>0</v>
      </c>
      <c r="AH82">
        <v>1</v>
      </c>
      <c r="AI82">
        <v>60</v>
      </c>
      <c r="AJ82">
        <v>15</v>
      </c>
      <c r="AK82">
        <v>16</v>
      </c>
      <c r="AL82">
        <v>5</v>
      </c>
      <c r="AM82">
        <v>18</v>
      </c>
      <c r="AN82">
        <v>75</v>
      </c>
      <c r="AO82">
        <v>10</v>
      </c>
      <c r="AP82">
        <f t="shared" si="5"/>
        <v>1</v>
      </c>
      <c r="AQ82">
        <v>77</v>
      </c>
      <c r="AR82">
        <v>38</v>
      </c>
      <c r="AS82">
        <v>115</v>
      </c>
      <c r="AT82">
        <v>0</v>
      </c>
      <c r="AU82" t="s">
        <v>50</v>
      </c>
      <c r="AV82">
        <v>0</v>
      </c>
    </row>
    <row r="83" spans="1:48" x14ac:dyDescent="0.25">
      <c r="A83">
        <v>2016</v>
      </c>
      <c r="B83">
        <v>2</v>
      </c>
      <c r="C83">
        <v>5</v>
      </c>
      <c r="D83">
        <f t="shared" si="6"/>
        <v>25</v>
      </c>
      <c r="E83">
        <f t="shared" si="7"/>
        <v>-4.2300000000000004</v>
      </c>
      <c r="F83" t="s">
        <v>56</v>
      </c>
      <c r="G83" t="s">
        <v>369</v>
      </c>
      <c r="H83" t="s">
        <v>629</v>
      </c>
      <c r="I83" t="s">
        <v>630</v>
      </c>
      <c r="J83" t="s">
        <v>47</v>
      </c>
      <c r="K83">
        <f t="shared" si="4"/>
        <v>1</v>
      </c>
      <c r="L83" t="s">
        <v>48</v>
      </c>
      <c r="M83" t="s">
        <v>56</v>
      </c>
      <c r="N83" t="s">
        <v>57</v>
      </c>
      <c r="O83">
        <v>1</v>
      </c>
      <c r="P83" t="s">
        <v>50</v>
      </c>
      <c r="Q83" t="s">
        <v>50</v>
      </c>
      <c r="R83" t="s">
        <v>132</v>
      </c>
      <c r="S83">
        <v>93</v>
      </c>
      <c r="T83">
        <v>76</v>
      </c>
      <c r="U83">
        <v>49</v>
      </c>
      <c r="V83">
        <v>29</v>
      </c>
      <c r="W83" t="s">
        <v>59</v>
      </c>
      <c r="X83">
        <v>0</v>
      </c>
      <c r="Y83">
        <v>0</v>
      </c>
      <c r="Z83">
        <v>15</v>
      </c>
      <c r="AA83">
        <v>3</v>
      </c>
      <c r="AB83" t="s">
        <v>50</v>
      </c>
      <c r="AC83" t="s">
        <v>50</v>
      </c>
      <c r="AD83">
        <v>0</v>
      </c>
      <c r="AE83">
        <v>0</v>
      </c>
      <c r="AF83">
        <v>0</v>
      </c>
      <c r="AG83">
        <v>0</v>
      </c>
      <c r="AH83">
        <v>0</v>
      </c>
      <c r="AO83">
        <v>12</v>
      </c>
      <c r="AP83">
        <f t="shared" si="5"/>
        <v>0</v>
      </c>
      <c r="AQ83">
        <v>52</v>
      </c>
      <c r="AR83">
        <v>32</v>
      </c>
      <c r="AS83">
        <v>84</v>
      </c>
      <c r="AT83">
        <v>0</v>
      </c>
      <c r="AU83" t="s">
        <v>50</v>
      </c>
      <c r="AV83">
        <v>0</v>
      </c>
    </row>
    <row r="84" spans="1:48" x14ac:dyDescent="0.25">
      <c r="A84">
        <v>2019</v>
      </c>
      <c r="B84">
        <v>2</v>
      </c>
      <c r="C84">
        <v>5</v>
      </c>
      <c r="D84">
        <f t="shared" si="6"/>
        <v>25</v>
      </c>
      <c r="E84">
        <f t="shared" si="7"/>
        <v>-4.2300000000000004</v>
      </c>
      <c r="F84" t="s">
        <v>56</v>
      </c>
      <c r="G84" t="s">
        <v>67</v>
      </c>
      <c r="H84" t="s">
        <v>399</v>
      </c>
      <c r="I84" t="s">
        <v>400</v>
      </c>
      <c r="J84" t="s">
        <v>47</v>
      </c>
      <c r="K84">
        <f t="shared" si="4"/>
        <v>1</v>
      </c>
      <c r="L84" t="s">
        <v>48</v>
      </c>
      <c r="M84" t="s">
        <v>56</v>
      </c>
      <c r="N84" t="s">
        <v>49</v>
      </c>
      <c r="O84">
        <v>1</v>
      </c>
      <c r="P84" t="s">
        <v>50</v>
      </c>
      <c r="Q84" t="s">
        <v>50</v>
      </c>
      <c r="R84" t="s">
        <v>167</v>
      </c>
      <c r="S84">
        <v>93</v>
      </c>
      <c r="T84">
        <v>46</v>
      </c>
      <c r="U84">
        <v>67</v>
      </c>
      <c r="V84">
        <v>51</v>
      </c>
      <c r="W84" t="s">
        <v>52</v>
      </c>
      <c r="X84">
        <v>68</v>
      </c>
      <c r="Y84">
        <v>0</v>
      </c>
      <c r="Z84">
        <v>9</v>
      </c>
      <c r="AA84">
        <v>4</v>
      </c>
      <c r="AB84" t="s">
        <v>50</v>
      </c>
      <c r="AC84" t="s">
        <v>50</v>
      </c>
      <c r="AD84">
        <v>0</v>
      </c>
      <c r="AE84">
        <v>0</v>
      </c>
      <c r="AF84">
        <v>3</v>
      </c>
      <c r="AG84">
        <v>0</v>
      </c>
      <c r="AH84">
        <v>0</v>
      </c>
      <c r="AO84">
        <v>15</v>
      </c>
      <c r="AP84">
        <f t="shared" si="5"/>
        <v>0</v>
      </c>
      <c r="AQ84">
        <v>13</v>
      </c>
      <c r="AR84">
        <v>37</v>
      </c>
      <c r="AS84">
        <v>50</v>
      </c>
      <c r="AT84">
        <v>0</v>
      </c>
      <c r="AU84" t="s">
        <v>50</v>
      </c>
      <c r="AV84">
        <v>0</v>
      </c>
    </row>
    <row r="85" spans="1:48" x14ac:dyDescent="0.25">
      <c r="A85">
        <v>2018</v>
      </c>
      <c r="B85">
        <v>1</v>
      </c>
      <c r="C85">
        <v>9</v>
      </c>
      <c r="D85">
        <f t="shared" si="6"/>
        <v>81</v>
      </c>
      <c r="E85">
        <f t="shared" si="7"/>
        <v>-0.23000000000000043</v>
      </c>
      <c r="F85">
        <v>6</v>
      </c>
      <c r="G85" t="s">
        <v>138</v>
      </c>
      <c r="H85" t="s">
        <v>448</v>
      </c>
      <c r="I85" t="s">
        <v>449</v>
      </c>
      <c r="J85" t="s">
        <v>186</v>
      </c>
      <c r="K85">
        <f t="shared" si="4"/>
        <v>0</v>
      </c>
      <c r="L85" t="s">
        <v>92</v>
      </c>
      <c r="M85">
        <v>0</v>
      </c>
      <c r="N85" t="s">
        <v>49</v>
      </c>
      <c r="O85">
        <v>1</v>
      </c>
      <c r="P85" t="s">
        <v>50</v>
      </c>
      <c r="Q85" t="s">
        <v>50</v>
      </c>
      <c r="R85" t="s">
        <v>132</v>
      </c>
      <c r="S85">
        <v>94</v>
      </c>
      <c r="T85">
        <v>60</v>
      </c>
      <c r="U85">
        <v>23</v>
      </c>
      <c r="V85">
        <v>26</v>
      </c>
      <c r="W85" t="s">
        <v>72</v>
      </c>
      <c r="X85">
        <v>50</v>
      </c>
      <c r="Y85">
        <v>0</v>
      </c>
      <c r="Z85">
        <v>27</v>
      </c>
      <c r="AA85">
        <v>4</v>
      </c>
      <c r="AB85" t="s">
        <v>50</v>
      </c>
      <c r="AC85" t="s">
        <v>50</v>
      </c>
      <c r="AD85">
        <v>0</v>
      </c>
      <c r="AE85">
        <v>0</v>
      </c>
      <c r="AF85">
        <v>0</v>
      </c>
      <c r="AG85">
        <v>0</v>
      </c>
      <c r="AH85">
        <v>1</v>
      </c>
      <c r="AI85">
        <v>102</v>
      </c>
      <c r="AJ85">
        <v>143</v>
      </c>
      <c r="AK85">
        <v>19</v>
      </c>
      <c r="AL85">
        <v>26</v>
      </c>
      <c r="AM85">
        <v>8</v>
      </c>
      <c r="AN85">
        <v>245</v>
      </c>
      <c r="AO85">
        <v>5</v>
      </c>
      <c r="AP85">
        <f t="shared" si="5"/>
        <v>1</v>
      </c>
      <c r="AQ85">
        <v>120</v>
      </c>
      <c r="AR85">
        <v>81</v>
      </c>
      <c r="AS85">
        <v>201</v>
      </c>
      <c r="AT85">
        <v>0</v>
      </c>
      <c r="AU85" t="s">
        <v>50</v>
      </c>
      <c r="AV85">
        <v>0</v>
      </c>
    </row>
    <row r="86" spans="1:48" x14ac:dyDescent="0.25">
      <c r="A86">
        <v>2018</v>
      </c>
      <c r="B86">
        <v>1</v>
      </c>
      <c r="C86">
        <v>18</v>
      </c>
      <c r="D86">
        <f t="shared" si="6"/>
        <v>324</v>
      </c>
      <c r="E86">
        <f t="shared" si="7"/>
        <v>8.77</v>
      </c>
      <c r="F86">
        <v>24</v>
      </c>
      <c r="G86" t="s">
        <v>79</v>
      </c>
      <c r="H86" t="s">
        <v>468</v>
      </c>
      <c r="I86" t="s">
        <v>469</v>
      </c>
      <c r="J86" t="s">
        <v>47</v>
      </c>
      <c r="K86">
        <f t="shared" si="4"/>
        <v>1</v>
      </c>
      <c r="L86" t="s">
        <v>102</v>
      </c>
      <c r="M86">
        <v>0</v>
      </c>
      <c r="N86" t="s">
        <v>57</v>
      </c>
      <c r="O86">
        <v>1</v>
      </c>
      <c r="P86" t="s">
        <v>50</v>
      </c>
      <c r="Q86" t="s">
        <v>50</v>
      </c>
      <c r="R86" t="s">
        <v>198</v>
      </c>
      <c r="S86">
        <v>94</v>
      </c>
      <c r="T86">
        <v>32</v>
      </c>
      <c r="U86">
        <v>70</v>
      </c>
      <c r="V86">
        <v>28</v>
      </c>
      <c r="W86" t="s">
        <v>425</v>
      </c>
      <c r="X86">
        <v>73</v>
      </c>
      <c r="Y86">
        <v>0</v>
      </c>
      <c r="Z86">
        <v>12</v>
      </c>
      <c r="AA86">
        <v>4</v>
      </c>
      <c r="AB86" t="s">
        <v>50</v>
      </c>
      <c r="AC86" t="s">
        <v>50</v>
      </c>
      <c r="AD86">
        <v>2</v>
      </c>
      <c r="AE86">
        <v>0</v>
      </c>
      <c r="AF86">
        <v>1</v>
      </c>
      <c r="AG86">
        <v>1</v>
      </c>
      <c r="AH86">
        <v>1</v>
      </c>
      <c r="AI86">
        <v>62</v>
      </c>
      <c r="AJ86">
        <v>74</v>
      </c>
      <c r="AK86">
        <v>14</v>
      </c>
      <c r="AL86">
        <v>19</v>
      </c>
      <c r="AM86">
        <v>16</v>
      </c>
      <c r="AN86">
        <v>136</v>
      </c>
      <c r="AO86">
        <v>6</v>
      </c>
      <c r="AP86">
        <f t="shared" si="5"/>
        <v>1</v>
      </c>
      <c r="AQ86">
        <v>108</v>
      </c>
      <c r="AR86">
        <v>71</v>
      </c>
      <c r="AS86">
        <v>179</v>
      </c>
      <c r="AT86">
        <v>0</v>
      </c>
      <c r="AU86" t="s">
        <v>50</v>
      </c>
      <c r="AV86">
        <v>0</v>
      </c>
    </row>
    <row r="87" spans="1:48" x14ac:dyDescent="0.25">
      <c r="A87">
        <v>2012</v>
      </c>
      <c r="B87">
        <v>1</v>
      </c>
      <c r="C87">
        <v>13</v>
      </c>
      <c r="D87">
        <f t="shared" si="6"/>
        <v>169</v>
      </c>
      <c r="E87">
        <f t="shared" si="7"/>
        <v>3.7699999999999996</v>
      </c>
      <c r="F87">
        <v>15</v>
      </c>
      <c r="G87" t="s">
        <v>125</v>
      </c>
      <c r="H87" t="s">
        <v>875</v>
      </c>
      <c r="I87" t="s">
        <v>876</v>
      </c>
      <c r="J87" t="s">
        <v>47</v>
      </c>
      <c r="K87">
        <f t="shared" si="4"/>
        <v>1</v>
      </c>
      <c r="L87" t="s">
        <v>70</v>
      </c>
      <c r="M87">
        <v>0</v>
      </c>
      <c r="N87" t="s">
        <v>49</v>
      </c>
      <c r="O87">
        <v>1</v>
      </c>
      <c r="P87" t="s">
        <v>50</v>
      </c>
      <c r="Q87" t="s">
        <v>50</v>
      </c>
      <c r="R87" t="s">
        <v>82</v>
      </c>
      <c r="S87">
        <v>94</v>
      </c>
      <c r="T87">
        <v>48</v>
      </c>
      <c r="U87">
        <v>83</v>
      </c>
      <c r="V87">
        <v>75</v>
      </c>
      <c r="W87" t="s">
        <v>83</v>
      </c>
      <c r="X87">
        <v>56</v>
      </c>
      <c r="Y87">
        <v>0</v>
      </c>
      <c r="Z87">
        <v>35</v>
      </c>
      <c r="AA87">
        <v>5</v>
      </c>
      <c r="AB87" t="s">
        <v>50</v>
      </c>
      <c r="AC87" t="s">
        <v>50</v>
      </c>
      <c r="AD87">
        <v>0</v>
      </c>
      <c r="AE87">
        <v>1</v>
      </c>
      <c r="AF87">
        <v>4</v>
      </c>
      <c r="AG87">
        <v>0</v>
      </c>
      <c r="AH87">
        <v>1</v>
      </c>
      <c r="AI87">
        <v>18</v>
      </c>
      <c r="AJ87">
        <v>51</v>
      </c>
      <c r="AM87">
        <v>23</v>
      </c>
      <c r="AN87">
        <v>69</v>
      </c>
      <c r="AO87">
        <v>9</v>
      </c>
      <c r="AP87">
        <f t="shared" si="5"/>
        <v>1</v>
      </c>
      <c r="AS87">
        <v>63</v>
      </c>
      <c r="AT87">
        <v>0</v>
      </c>
      <c r="AU87" t="s">
        <v>50</v>
      </c>
      <c r="AV87">
        <v>0</v>
      </c>
    </row>
    <row r="88" spans="1:48" x14ac:dyDescent="0.25">
      <c r="A88">
        <v>2014</v>
      </c>
      <c r="B88">
        <v>2</v>
      </c>
      <c r="C88">
        <v>10</v>
      </c>
      <c r="D88">
        <f t="shared" si="6"/>
        <v>100</v>
      </c>
      <c r="E88">
        <f t="shared" si="7"/>
        <v>0.76999999999999957</v>
      </c>
      <c r="F88">
        <v>2</v>
      </c>
      <c r="G88" t="s">
        <v>369</v>
      </c>
      <c r="H88" t="s">
        <v>772</v>
      </c>
      <c r="I88" t="s">
        <v>773</v>
      </c>
      <c r="J88" t="s">
        <v>47</v>
      </c>
      <c r="K88">
        <f t="shared" si="4"/>
        <v>1</v>
      </c>
      <c r="L88" t="s">
        <v>48</v>
      </c>
      <c r="M88">
        <v>0</v>
      </c>
      <c r="N88" t="s">
        <v>57</v>
      </c>
      <c r="O88">
        <v>1</v>
      </c>
      <c r="P88" t="s">
        <v>50</v>
      </c>
      <c r="Q88" t="s">
        <v>50</v>
      </c>
      <c r="R88" t="s">
        <v>391</v>
      </c>
      <c r="S88">
        <v>95</v>
      </c>
      <c r="T88">
        <v>80</v>
      </c>
      <c r="U88">
        <v>80</v>
      </c>
      <c r="V88">
        <v>89</v>
      </c>
      <c r="W88" t="s">
        <v>148</v>
      </c>
      <c r="X88">
        <v>18</v>
      </c>
      <c r="Y88">
        <v>0</v>
      </c>
      <c r="Z88">
        <v>7</v>
      </c>
      <c r="AA88">
        <v>7</v>
      </c>
      <c r="AB88" t="s">
        <v>50</v>
      </c>
      <c r="AC88" t="s">
        <v>50</v>
      </c>
      <c r="AD88">
        <v>0</v>
      </c>
      <c r="AE88">
        <v>4</v>
      </c>
      <c r="AF88">
        <v>0</v>
      </c>
      <c r="AG88">
        <v>0</v>
      </c>
      <c r="AH88">
        <v>1</v>
      </c>
      <c r="AI88">
        <v>50</v>
      </c>
      <c r="AJ88">
        <v>56</v>
      </c>
      <c r="AK88">
        <v>10</v>
      </c>
      <c r="AL88">
        <v>9</v>
      </c>
      <c r="AM88">
        <v>16</v>
      </c>
      <c r="AN88">
        <v>106</v>
      </c>
      <c r="AO88">
        <v>5</v>
      </c>
      <c r="AP88">
        <f t="shared" si="5"/>
        <v>1</v>
      </c>
      <c r="AS88">
        <v>87</v>
      </c>
      <c r="AT88">
        <v>0</v>
      </c>
      <c r="AU88" t="s">
        <v>50</v>
      </c>
      <c r="AV88">
        <v>0</v>
      </c>
    </row>
    <row r="89" spans="1:48" x14ac:dyDescent="0.25">
      <c r="A89">
        <v>2010</v>
      </c>
      <c r="B89">
        <v>2</v>
      </c>
      <c r="C89">
        <v>4</v>
      </c>
      <c r="D89">
        <f t="shared" si="6"/>
        <v>16</v>
      </c>
      <c r="E89">
        <f t="shared" si="7"/>
        <v>-5.23</v>
      </c>
      <c r="F89">
        <v>25</v>
      </c>
      <c r="G89" t="s">
        <v>125</v>
      </c>
      <c r="H89" t="s">
        <v>1043</v>
      </c>
      <c r="I89" t="s">
        <v>1044</v>
      </c>
      <c r="J89" t="s">
        <v>47</v>
      </c>
      <c r="K89">
        <f t="shared" si="4"/>
        <v>1</v>
      </c>
      <c r="L89" t="s">
        <v>48</v>
      </c>
      <c r="M89">
        <v>0</v>
      </c>
      <c r="N89" t="s">
        <v>118</v>
      </c>
      <c r="O89">
        <v>2</v>
      </c>
      <c r="P89" t="s">
        <v>50</v>
      </c>
      <c r="Q89" t="s">
        <v>50</v>
      </c>
      <c r="R89" t="s">
        <v>277</v>
      </c>
      <c r="S89">
        <v>95</v>
      </c>
      <c r="T89">
        <v>77</v>
      </c>
      <c r="U89">
        <v>66</v>
      </c>
      <c r="V89">
        <v>39</v>
      </c>
      <c r="W89" t="s">
        <v>94</v>
      </c>
      <c r="X89">
        <v>28</v>
      </c>
      <c r="Y89">
        <v>0</v>
      </c>
      <c r="Z89">
        <v>10</v>
      </c>
      <c r="AA89">
        <v>3</v>
      </c>
      <c r="AB89" t="s">
        <v>50</v>
      </c>
      <c r="AC89" t="s">
        <v>50</v>
      </c>
      <c r="AD89">
        <v>0</v>
      </c>
      <c r="AE89">
        <v>4</v>
      </c>
      <c r="AF89">
        <v>0</v>
      </c>
      <c r="AG89">
        <v>0</v>
      </c>
      <c r="AH89">
        <v>1</v>
      </c>
      <c r="AI89">
        <v>174</v>
      </c>
      <c r="AJ89">
        <v>121</v>
      </c>
      <c r="AM89">
        <v>4</v>
      </c>
      <c r="AN89">
        <v>295</v>
      </c>
      <c r="AO89">
        <v>5</v>
      </c>
      <c r="AP89">
        <f t="shared" si="5"/>
        <v>1</v>
      </c>
      <c r="AS89">
        <v>101</v>
      </c>
      <c r="AT89">
        <v>0</v>
      </c>
      <c r="AU89" t="s">
        <v>50</v>
      </c>
      <c r="AV89">
        <v>0</v>
      </c>
    </row>
    <row r="90" spans="1:48" x14ac:dyDescent="0.25">
      <c r="A90">
        <v>2013</v>
      </c>
      <c r="B90">
        <v>1</v>
      </c>
      <c r="C90">
        <v>11</v>
      </c>
      <c r="D90">
        <f t="shared" si="6"/>
        <v>121</v>
      </c>
      <c r="E90">
        <f t="shared" si="7"/>
        <v>1.7699999999999996</v>
      </c>
      <c r="F90">
        <v>8</v>
      </c>
      <c r="G90" t="s">
        <v>369</v>
      </c>
      <c r="H90" t="s">
        <v>803</v>
      </c>
      <c r="I90" t="s">
        <v>804</v>
      </c>
      <c r="J90" t="s">
        <v>47</v>
      </c>
      <c r="K90">
        <f t="shared" si="4"/>
        <v>1</v>
      </c>
      <c r="L90" t="s">
        <v>224</v>
      </c>
      <c r="M90">
        <v>0</v>
      </c>
      <c r="N90" t="s">
        <v>49</v>
      </c>
      <c r="O90">
        <v>1</v>
      </c>
      <c r="P90" t="s">
        <v>50</v>
      </c>
      <c r="Q90" t="s">
        <v>50</v>
      </c>
      <c r="R90" t="s">
        <v>158</v>
      </c>
      <c r="S90">
        <v>95</v>
      </c>
      <c r="T90">
        <v>91</v>
      </c>
      <c r="U90">
        <v>81</v>
      </c>
      <c r="V90">
        <v>60</v>
      </c>
      <c r="W90" t="s">
        <v>94</v>
      </c>
      <c r="X90">
        <v>2</v>
      </c>
      <c r="Y90">
        <v>0</v>
      </c>
      <c r="Z90">
        <v>28</v>
      </c>
      <c r="AA90">
        <v>5</v>
      </c>
      <c r="AB90" t="s">
        <v>50</v>
      </c>
      <c r="AC90" t="s">
        <v>50</v>
      </c>
      <c r="AD90">
        <v>2</v>
      </c>
      <c r="AE90">
        <v>3</v>
      </c>
      <c r="AF90">
        <v>0</v>
      </c>
      <c r="AG90">
        <v>0</v>
      </c>
      <c r="AH90">
        <v>1</v>
      </c>
      <c r="AM90">
        <v>16</v>
      </c>
      <c r="AN90">
        <v>0</v>
      </c>
      <c r="AO90">
        <v>7</v>
      </c>
      <c r="AP90">
        <f t="shared" si="5"/>
        <v>1</v>
      </c>
      <c r="AS90">
        <v>64</v>
      </c>
      <c r="AT90">
        <v>0</v>
      </c>
      <c r="AU90" t="s">
        <v>50</v>
      </c>
      <c r="AV90">
        <v>0</v>
      </c>
    </row>
    <row r="91" spans="1:48" x14ac:dyDescent="0.25">
      <c r="A91">
        <v>2018</v>
      </c>
      <c r="B91">
        <v>1</v>
      </c>
      <c r="C91">
        <v>3</v>
      </c>
      <c r="D91">
        <f t="shared" si="6"/>
        <v>9</v>
      </c>
      <c r="E91">
        <f t="shared" si="7"/>
        <v>-6.23</v>
      </c>
      <c r="F91">
        <v>12</v>
      </c>
      <c r="G91" t="s">
        <v>174</v>
      </c>
      <c r="H91" t="s">
        <v>435</v>
      </c>
      <c r="I91" t="s">
        <v>436</v>
      </c>
      <c r="J91" t="s">
        <v>177</v>
      </c>
      <c r="K91">
        <f t="shared" si="4"/>
        <v>0</v>
      </c>
      <c r="L91" t="s">
        <v>70</v>
      </c>
      <c r="M91">
        <v>0</v>
      </c>
      <c r="N91" t="s">
        <v>57</v>
      </c>
      <c r="O91">
        <v>4</v>
      </c>
      <c r="P91" t="s">
        <v>50</v>
      </c>
      <c r="Q91" t="s">
        <v>50</v>
      </c>
      <c r="R91" t="s">
        <v>315</v>
      </c>
      <c r="S91">
        <v>95</v>
      </c>
      <c r="T91">
        <v>76</v>
      </c>
      <c r="U91">
        <v>39</v>
      </c>
      <c r="V91">
        <v>41</v>
      </c>
      <c r="W91" t="s">
        <v>59</v>
      </c>
      <c r="X91">
        <v>0</v>
      </c>
      <c r="Y91">
        <v>79</v>
      </c>
      <c r="Z91">
        <v>12</v>
      </c>
      <c r="AA91">
        <v>3</v>
      </c>
      <c r="AB91" t="s">
        <v>50</v>
      </c>
      <c r="AC91" t="s">
        <v>50</v>
      </c>
      <c r="AD91">
        <v>0</v>
      </c>
      <c r="AE91">
        <v>2</v>
      </c>
      <c r="AF91">
        <v>3</v>
      </c>
      <c r="AG91">
        <v>0</v>
      </c>
      <c r="AH91">
        <v>1</v>
      </c>
      <c r="AI91">
        <v>58</v>
      </c>
      <c r="AJ91">
        <v>126</v>
      </c>
      <c r="AK91">
        <v>8</v>
      </c>
      <c r="AL91">
        <v>20</v>
      </c>
      <c r="AM91">
        <v>11</v>
      </c>
      <c r="AN91">
        <v>184</v>
      </c>
      <c r="AO91">
        <v>8</v>
      </c>
      <c r="AP91">
        <f t="shared" si="5"/>
        <v>1</v>
      </c>
      <c r="AQ91">
        <v>48</v>
      </c>
      <c r="AR91">
        <v>114</v>
      </c>
      <c r="AS91">
        <v>162</v>
      </c>
      <c r="AT91">
        <v>0</v>
      </c>
      <c r="AU91" t="s">
        <v>50</v>
      </c>
      <c r="AV91">
        <v>0</v>
      </c>
    </row>
    <row r="92" spans="1:48" x14ac:dyDescent="0.25">
      <c r="A92">
        <v>2009</v>
      </c>
      <c r="B92">
        <v>1</v>
      </c>
      <c r="C92">
        <v>16</v>
      </c>
      <c r="D92">
        <f t="shared" si="6"/>
        <v>256</v>
      </c>
      <c r="E92">
        <f t="shared" si="7"/>
        <v>6.77</v>
      </c>
      <c r="F92">
        <v>6</v>
      </c>
      <c r="G92" t="s">
        <v>74</v>
      </c>
      <c r="H92" t="s">
        <v>1103</v>
      </c>
      <c r="I92" t="s">
        <v>1104</v>
      </c>
      <c r="J92" t="s">
        <v>77</v>
      </c>
      <c r="K92">
        <f t="shared" si="4"/>
        <v>0</v>
      </c>
      <c r="L92" t="s">
        <v>102</v>
      </c>
      <c r="M92">
        <v>0</v>
      </c>
      <c r="N92" t="s">
        <v>49</v>
      </c>
      <c r="O92">
        <v>1</v>
      </c>
      <c r="P92" t="s">
        <v>50</v>
      </c>
      <c r="Q92" t="s">
        <v>50</v>
      </c>
      <c r="R92" t="s">
        <v>248</v>
      </c>
      <c r="S92">
        <v>95</v>
      </c>
      <c r="T92">
        <v>70</v>
      </c>
      <c r="U92">
        <v>50</v>
      </c>
      <c r="V92">
        <v>33</v>
      </c>
      <c r="W92" t="s">
        <v>94</v>
      </c>
      <c r="X92">
        <v>34</v>
      </c>
      <c r="Y92">
        <v>0</v>
      </c>
      <c r="Z92">
        <v>12</v>
      </c>
      <c r="AA92">
        <v>3</v>
      </c>
      <c r="AB92" t="s">
        <v>50</v>
      </c>
      <c r="AC92" t="s">
        <v>50</v>
      </c>
      <c r="AD92">
        <v>0</v>
      </c>
      <c r="AE92">
        <v>0</v>
      </c>
      <c r="AF92">
        <v>5</v>
      </c>
      <c r="AG92">
        <v>0</v>
      </c>
      <c r="AH92">
        <v>1</v>
      </c>
      <c r="AI92">
        <v>45</v>
      </c>
      <c r="AJ92">
        <v>64</v>
      </c>
      <c r="AM92">
        <v>15</v>
      </c>
      <c r="AN92">
        <v>109</v>
      </c>
      <c r="AO92">
        <v>8</v>
      </c>
      <c r="AP92">
        <f t="shared" si="5"/>
        <v>1</v>
      </c>
      <c r="AS92">
        <v>70</v>
      </c>
      <c r="AT92">
        <v>0</v>
      </c>
      <c r="AU92" t="s">
        <v>50</v>
      </c>
      <c r="AV92">
        <v>0</v>
      </c>
    </row>
    <row r="93" spans="1:48" x14ac:dyDescent="0.25">
      <c r="A93">
        <v>2015</v>
      </c>
      <c r="B93">
        <v>2</v>
      </c>
      <c r="C93">
        <v>4</v>
      </c>
      <c r="D93">
        <f t="shared" si="6"/>
        <v>16</v>
      </c>
      <c r="E93">
        <f t="shared" si="7"/>
        <v>-5.23</v>
      </c>
      <c r="F93">
        <v>16</v>
      </c>
      <c r="G93" t="s">
        <v>269</v>
      </c>
      <c r="H93" t="s">
        <v>696</v>
      </c>
      <c r="I93" t="s">
        <v>697</v>
      </c>
      <c r="J93" t="s">
        <v>504</v>
      </c>
      <c r="K93">
        <f t="shared" si="4"/>
        <v>0</v>
      </c>
      <c r="L93" t="s">
        <v>102</v>
      </c>
      <c r="M93">
        <v>0</v>
      </c>
      <c r="N93" t="s">
        <v>57</v>
      </c>
      <c r="O93">
        <v>1</v>
      </c>
      <c r="P93" t="s">
        <v>50</v>
      </c>
      <c r="Q93" t="s">
        <v>50</v>
      </c>
      <c r="R93" t="s">
        <v>78</v>
      </c>
      <c r="S93">
        <v>95</v>
      </c>
      <c r="T93">
        <v>56</v>
      </c>
      <c r="U93">
        <v>34</v>
      </c>
      <c r="V93">
        <v>29</v>
      </c>
      <c r="W93" t="s">
        <v>72</v>
      </c>
      <c r="X93">
        <v>63</v>
      </c>
      <c r="Y93">
        <v>0</v>
      </c>
      <c r="Z93">
        <v>6</v>
      </c>
      <c r="AA93">
        <v>3</v>
      </c>
      <c r="AB93" t="s">
        <v>50</v>
      </c>
      <c r="AC93" t="s">
        <v>50</v>
      </c>
      <c r="AD93">
        <v>0</v>
      </c>
      <c r="AE93">
        <v>5</v>
      </c>
      <c r="AF93">
        <v>0</v>
      </c>
      <c r="AG93">
        <v>0</v>
      </c>
      <c r="AH93">
        <v>1</v>
      </c>
      <c r="AI93">
        <v>44</v>
      </c>
      <c r="AJ93">
        <v>34</v>
      </c>
      <c r="AK93">
        <v>5</v>
      </c>
      <c r="AL93">
        <v>9</v>
      </c>
      <c r="AM93">
        <v>13</v>
      </c>
      <c r="AN93">
        <v>78</v>
      </c>
      <c r="AO93">
        <v>9</v>
      </c>
      <c r="AP93">
        <f t="shared" si="5"/>
        <v>1</v>
      </c>
      <c r="AS93">
        <v>57</v>
      </c>
      <c r="AT93">
        <v>0</v>
      </c>
      <c r="AU93" t="s">
        <v>50</v>
      </c>
      <c r="AV93">
        <v>0</v>
      </c>
    </row>
    <row r="94" spans="1:48" x14ac:dyDescent="0.25">
      <c r="A94">
        <v>2013</v>
      </c>
      <c r="B94">
        <v>2</v>
      </c>
      <c r="C94">
        <v>13</v>
      </c>
      <c r="D94">
        <f t="shared" si="6"/>
        <v>169</v>
      </c>
      <c r="E94">
        <f t="shared" si="7"/>
        <v>3.7699999999999996</v>
      </c>
      <c r="F94">
        <v>24</v>
      </c>
      <c r="G94" t="s">
        <v>44</v>
      </c>
      <c r="H94" t="s">
        <v>842</v>
      </c>
      <c r="I94" t="s">
        <v>843</v>
      </c>
      <c r="J94" t="s">
        <v>47</v>
      </c>
      <c r="K94">
        <f t="shared" si="4"/>
        <v>1</v>
      </c>
      <c r="L94" t="s">
        <v>224</v>
      </c>
      <c r="M94">
        <v>0</v>
      </c>
      <c r="N94" t="s">
        <v>49</v>
      </c>
      <c r="O94">
        <v>1</v>
      </c>
      <c r="P94" t="s">
        <v>50</v>
      </c>
      <c r="Q94" t="s">
        <v>50</v>
      </c>
      <c r="R94" t="s">
        <v>158</v>
      </c>
      <c r="S94">
        <v>96</v>
      </c>
      <c r="T94">
        <v>95</v>
      </c>
      <c r="U94">
        <v>34</v>
      </c>
      <c r="V94">
        <v>40</v>
      </c>
      <c r="W94" t="s">
        <v>148</v>
      </c>
      <c r="X94">
        <v>0</v>
      </c>
      <c r="Y94">
        <v>0</v>
      </c>
      <c r="Z94">
        <v>24</v>
      </c>
      <c r="AA94">
        <v>42</v>
      </c>
      <c r="AB94" t="s">
        <v>50</v>
      </c>
      <c r="AC94" t="s">
        <v>50</v>
      </c>
      <c r="AD94">
        <v>0</v>
      </c>
      <c r="AE94">
        <v>3</v>
      </c>
      <c r="AF94">
        <v>1</v>
      </c>
      <c r="AG94">
        <v>0</v>
      </c>
      <c r="AH94">
        <v>1</v>
      </c>
      <c r="AM94">
        <v>4</v>
      </c>
      <c r="AN94">
        <v>0</v>
      </c>
      <c r="AO94">
        <v>3</v>
      </c>
      <c r="AP94">
        <f t="shared" si="5"/>
        <v>1</v>
      </c>
      <c r="AS94">
        <v>120</v>
      </c>
      <c r="AT94">
        <v>0</v>
      </c>
      <c r="AU94" t="s">
        <v>50</v>
      </c>
      <c r="AV94">
        <v>0</v>
      </c>
    </row>
    <row r="95" spans="1:48" x14ac:dyDescent="0.25">
      <c r="A95">
        <v>2016</v>
      </c>
      <c r="B95">
        <v>1</v>
      </c>
      <c r="C95">
        <v>14</v>
      </c>
      <c r="D95">
        <f t="shared" si="6"/>
        <v>196</v>
      </c>
      <c r="E95">
        <f t="shared" si="7"/>
        <v>4.7699999999999996</v>
      </c>
      <c r="F95">
        <v>4</v>
      </c>
      <c r="G95" t="s">
        <v>108</v>
      </c>
      <c r="H95" t="s">
        <v>609</v>
      </c>
      <c r="I95" t="s">
        <v>610</v>
      </c>
      <c r="J95" t="s">
        <v>47</v>
      </c>
      <c r="K95">
        <f t="shared" si="4"/>
        <v>1</v>
      </c>
      <c r="L95" t="s">
        <v>48</v>
      </c>
      <c r="M95">
        <v>0</v>
      </c>
      <c r="N95" t="s">
        <v>49</v>
      </c>
      <c r="O95">
        <v>1</v>
      </c>
      <c r="P95" t="s">
        <v>50</v>
      </c>
      <c r="Q95" t="s">
        <v>50</v>
      </c>
      <c r="R95" t="s">
        <v>58</v>
      </c>
      <c r="S95">
        <v>96</v>
      </c>
      <c r="T95">
        <v>76</v>
      </c>
      <c r="U95">
        <v>58</v>
      </c>
      <c r="V95">
        <v>34</v>
      </c>
      <c r="W95" t="s">
        <v>212</v>
      </c>
      <c r="X95">
        <v>5</v>
      </c>
      <c r="Y95">
        <v>0</v>
      </c>
      <c r="Z95">
        <v>14</v>
      </c>
      <c r="AA95">
        <v>4</v>
      </c>
      <c r="AB95" t="s">
        <v>50</v>
      </c>
      <c r="AC95" t="s">
        <v>50</v>
      </c>
      <c r="AD95">
        <v>0</v>
      </c>
      <c r="AE95">
        <v>4</v>
      </c>
      <c r="AF95">
        <v>0</v>
      </c>
      <c r="AG95">
        <v>0</v>
      </c>
      <c r="AH95">
        <v>1</v>
      </c>
      <c r="AI95">
        <v>73</v>
      </c>
      <c r="AJ95">
        <v>44</v>
      </c>
      <c r="AK95">
        <v>13</v>
      </c>
      <c r="AL95">
        <v>11</v>
      </c>
      <c r="AM95">
        <v>17</v>
      </c>
      <c r="AN95">
        <v>117</v>
      </c>
      <c r="AO95">
        <v>6</v>
      </c>
      <c r="AP95">
        <f t="shared" si="5"/>
        <v>1</v>
      </c>
      <c r="AQ95">
        <v>93</v>
      </c>
      <c r="AR95">
        <v>92</v>
      </c>
      <c r="AS95">
        <v>185</v>
      </c>
      <c r="AT95">
        <v>0</v>
      </c>
      <c r="AU95" t="s">
        <v>50</v>
      </c>
      <c r="AV95">
        <v>0</v>
      </c>
    </row>
    <row r="96" spans="1:48" x14ac:dyDescent="0.25">
      <c r="A96">
        <v>2019</v>
      </c>
      <c r="B96">
        <v>1</v>
      </c>
      <c r="C96">
        <v>4</v>
      </c>
      <c r="D96">
        <f t="shared" si="6"/>
        <v>16</v>
      </c>
      <c r="E96">
        <f t="shared" si="7"/>
        <v>-5.23</v>
      </c>
      <c r="F96" t="s">
        <v>56</v>
      </c>
      <c r="G96" t="s">
        <v>155</v>
      </c>
      <c r="H96" t="s">
        <v>358</v>
      </c>
      <c r="I96" t="s">
        <v>359</v>
      </c>
      <c r="J96" t="s">
        <v>360</v>
      </c>
      <c r="K96">
        <f t="shared" si="4"/>
        <v>0</v>
      </c>
      <c r="L96" t="s">
        <v>102</v>
      </c>
      <c r="M96" t="s">
        <v>56</v>
      </c>
      <c r="N96" t="s">
        <v>49</v>
      </c>
      <c r="O96">
        <v>4</v>
      </c>
      <c r="P96" t="s">
        <v>50</v>
      </c>
      <c r="Q96" t="s">
        <v>50</v>
      </c>
      <c r="R96" t="s">
        <v>65</v>
      </c>
      <c r="S96">
        <v>96</v>
      </c>
      <c r="T96">
        <v>78</v>
      </c>
      <c r="U96">
        <v>59</v>
      </c>
      <c r="V96">
        <v>78</v>
      </c>
      <c r="W96" t="s">
        <v>148</v>
      </c>
      <c r="X96">
        <v>2</v>
      </c>
      <c r="Y96">
        <v>21</v>
      </c>
      <c r="Z96">
        <v>64</v>
      </c>
      <c r="AA96">
        <v>3</v>
      </c>
      <c r="AB96" t="s">
        <v>50</v>
      </c>
      <c r="AC96" t="s">
        <v>50</v>
      </c>
      <c r="AD96">
        <v>0</v>
      </c>
      <c r="AE96">
        <v>0</v>
      </c>
      <c r="AF96">
        <v>0</v>
      </c>
      <c r="AG96">
        <v>0</v>
      </c>
      <c r="AH96">
        <v>0</v>
      </c>
      <c r="AO96">
        <v>11</v>
      </c>
      <c r="AP96">
        <f t="shared" si="5"/>
        <v>0</v>
      </c>
      <c r="AQ96">
        <v>60</v>
      </c>
      <c r="AR96">
        <v>60</v>
      </c>
      <c r="AS96">
        <v>120</v>
      </c>
      <c r="AT96">
        <v>0</v>
      </c>
      <c r="AU96" t="s">
        <v>50</v>
      </c>
      <c r="AV96">
        <v>0</v>
      </c>
    </row>
    <row r="97" spans="1:48" x14ac:dyDescent="0.25">
      <c r="A97">
        <v>2019</v>
      </c>
      <c r="B97">
        <v>1</v>
      </c>
      <c r="C97">
        <v>7</v>
      </c>
      <c r="D97">
        <f t="shared" si="6"/>
        <v>49</v>
      </c>
      <c r="E97">
        <f t="shared" si="7"/>
        <v>-2.2300000000000004</v>
      </c>
      <c r="F97" t="s">
        <v>56</v>
      </c>
      <c r="G97" t="s">
        <v>365</v>
      </c>
      <c r="H97" t="s">
        <v>366</v>
      </c>
      <c r="I97" t="s">
        <v>367</v>
      </c>
      <c r="J97" t="s">
        <v>368</v>
      </c>
      <c r="K97">
        <f t="shared" si="4"/>
        <v>0</v>
      </c>
      <c r="L97" t="s">
        <v>92</v>
      </c>
      <c r="M97" t="s">
        <v>56</v>
      </c>
      <c r="N97" t="s">
        <v>57</v>
      </c>
      <c r="O97">
        <v>1</v>
      </c>
      <c r="P97" t="s">
        <v>50</v>
      </c>
      <c r="Q97" t="s">
        <v>50</v>
      </c>
      <c r="R97" t="s">
        <v>107</v>
      </c>
      <c r="S97">
        <v>96</v>
      </c>
      <c r="T97">
        <v>45</v>
      </c>
      <c r="U97">
        <v>63</v>
      </c>
      <c r="V97">
        <v>33</v>
      </c>
      <c r="W97" t="s">
        <v>72</v>
      </c>
      <c r="X97">
        <v>55</v>
      </c>
      <c r="Y97">
        <v>0</v>
      </c>
      <c r="Z97">
        <v>10</v>
      </c>
      <c r="AA97">
        <v>4</v>
      </c>
      <c r="AB97" t="s">
        <v>50</v>
      </c>
      <c r="AC97" t="s">
        <v>50</v>
      </c>
      <c r="AD97">
        <v>0</v>
      </c>
      <c r="AE97">
        <v>0</v>
      </c>
      <c r="AF97">
        <v>0</v>
      </c>
      <c r="AG97">
        <v>0</v>
      </c>
      <c r="AH97">
        <v>0</v>
      </c>
      <c r="AO97">
        <v>12</v>
      </c>
      <c r="AP97">
        <f t="shared" si="5"/>
        <v>0</v>
      </c>
      <c r="AQ97">
        <v>32</v>
      </c>
      <c r="AR97">
        <v>65</v>
      </c>
      <c r="AS97">
        <v>97</v>
      </c>
      <c r="AT97">
        <v>0</v>
      </c>
      <c r="AU97" t="s">
        <v>50</v>
      </c>
      <c r="AV97">
        <v>0</v>
      </c>
    </row>
    <row r="98" spans="1:48" x14ac:dyDescent="0.25">
      <c r="A98">
        <v>2023</v>
      </c>
      <c r="B98">
        <v>1</v>
      </c>
      <c r="C98">
        <v>12</v>
      </c>
      <c r="D98">
        <f t="shared" si="6"/>
        <v>144</v>
      </c>
      <c r="E98">
        <f t="shared" si="7"/>
        <v>2.7699999999999996</v>
      </c>
      <c r="G98" t="s">
        <v>108</v>
      </c>
      <c r="H98" t="s">
        <v>109</v>
      </c>
      <c r="I98" t="s">
        <v>110</v>
      </c>
      <c r="J98" t="s">
        <v>47</v>
      </c>
      <c r="K98">
        <f t="shared" si="4"/>
        <v>1</v>
      </c>
      <c r="L98" t="s">
        <v>48</v>
      </c>
      <c r="M98" t="s">
        <v>56</v>
      </c>
      <c r="N98" t="s">
        <v>57</v>
      </c>
      <c r="O98">
        <v>2</v>
      </c>
      <c r="P98" t="s">
        <v>50</v>
      </c>
      <c r="Q98" t="s">
        <v>50</v>
      </c>
      <c r="R98" t="s">
        <v>82</v>
      </c>
      <c r="S98">
        <v>96</v>
      </c>
      <c r="T98">
        <v>75</v>
      </c>
      <c r="U98">
        <v>71</v>
      </c>
      <c r="V98">
        <v>42</v>
      </c>
      <c r="W98" t="s">
        <v>72</v>
      </c>
      <c r="X98">
        <v>2</v>
      </c>
      <c r="Y98">
        <v>0</v>
      </c>
      <c r="Z98">
        <v>29</v>
      </c>
      <c r="AA98">
        <v>4</v>
      </c>
      <c r="AB98" t="s">
        <v>50</v>
      </c>
      <c r="AC98" t="s">
        <v>50</v>
      </c>
      <c r="AD98">
        <v>0</v>
      </c>
      <c r="AE98">
        <v>0</v>
      </c>
      <c r="AF98">
        <v>0</v>
      </c>
      <c r="AG98">
        <v>1</v>
      </c>
      <c r="AH98">
        <v>0</v>
      </c>
      <c r="AO98">
        <v>14</v>
      </c>
      <c r="AP98">
        <f t="shared" si="5"/>
        <v>0</v>
      </c>
      <c r="AQ98">
        <v>4</v>
      </c>
      <c r="AS98">
        <v>4</v>
      </c>
      <c r="AT98">
        <v>0</v>
      </c>
      <c r="AU98" t="s">
        <v>50</v>
      </c>
      <c r="AV98">
        <v>0</v>
      </c>
    </row>
    <row r="99" spans="1:48" x14ac:dyDescent="0.25">
      <c r="A99">
        <v>2022</v>
      </c>
      <c r="B99">
        <v>2</v>
      </c>
      <c r="C99">
        <v>17</v>
      </c>
      <c r="D99">
        <f t="shared" si="6"/>
        <v>289</v>
      </c>
      <c r="E99">
        <f t="shared" si="7"/>
        <v>7.77</v>
      </c>
      <c r="F99">
        <v>20</v>
      </c>
      <c r="G99" t="s">
        <v>104</v>
      </c>
      <c r="H99" t="s">
        <v>275</v>
      </c>
      <c r="I99" t="s">
        <v>276</v>
      </c>
      <c r="J99" t="s">
        <v>47</v>
      </c>
      <c r="K99">
        <f t="shared" si="4"/>
        <v>1</v>
      </c>
      <c r="L99" t="s">
        <v>92</v>
      </c>
      <c r="M99">
        <v>0</v>
      </c>
      <c r="N99" t="s">
        <v>49</v>
      </c>
      <c r="O99">
        <v>1</v>
      </c>
      <c r="P99" t="s">
        <v>50</v>
      </c>
      <c r="Q99" t="s">
        <v>50</v>
      </c>
      <c r="R99" t="s">
        <v>277</v>
      </c>
      <c r="S99">
        <v>97</v>
      </c>
      <c r="T99">
        <v>62</v>
      </c>
      <c r="U99">
        <v>49</v>
      </c>
      <c r="V99">
        <v>17</v>
      </c>
      <c r="W99" t="s">
        <v>72</v>
      </c>
      <c r="X99">
        <v>11</v>
      </c>
      <c r="Y99">
        <v>0</v>
      </c>
      <c r="Z99">
        <v>14</v>
      </c>
      <c r="AA99">
        <v>4</v>
      </c>
      <c r="AB99" t="s">
        <v>50</v>
      </c>
      <c r="AC99" t="s">
        <v>50</v>
      </c>
      <c r="AD99">
        <v>0</v>
      </c>
      <c r="AE99">
        <v>0</v>
      </c>
      <c r="AF99">
        <v>0</v>
      </c>
      <c r="AG99">
        <v>0</v>
      </c>
      <c r="AH99">
        <v>1</v>
      </c>
      <c r="AI99">
        <v>180</v>
      </c>
      <c r="AJ99">
        <v>258</v>
      </c>
      <c r="AK99">
        <v>33</v>
      </c>
      <c r="AL99">
        <v>33</v>
      </c>
      <c r="AM99">
        <v>4</v>
      </c>
      <c r="AN99">
        <v>438</v>
      </c>
      <c r="AO99">
        <v>1</v>
      </c>
      <c r="AP99">
        <f t="shared" si="5"/>
        <v>1</v>
      </c>
      <c r="AQ99">
        <v>174</v>
      </c>
      <c r="AR99">
        <v>222</v>
      </c>
      <c r="AS99">
        <v>396</v>
      </c>
      <c r="AT99">
        <v>0</v>
      </c>
      <c r="AU99" t="s">
        <v>50</v>
      </c>
      <c r="AV99">
        <v>0</v>
      </c>
    </row>
    <row r="100" spans="1:48" x14ac:dyDescent="0.25">
      <c r="A100">
        <v>2019</v>
      </c>
      <c r="B100">
        <v>2</v>
      </c>
      <c r="C100">
        <v>4</v>
      </c>
      <c r="D100">
        <f t="shared" si="6"/>
        <v>16</v>
      </c>
      <c r="E100">
        <f t="shared" si="7"/>
        <v>-5.23</v>
      </c>
      <c r="F100">
        <v>24</v>
      </c>
      <c r="G100" t="s">
        <v>89</v>
      </c>
      <c r="H100" t="s">
        <v>397</v>
      </c>
      <c r="I100" t="s">
        <v>398</v>
      </c>
      <c r="J100" t="s">
        <v>47</v>
      </c>
      <c r="K100">
        <f t="shared" si="4"/>
        <v>1</v>
      </c>
      <c r="L100" t="s">
        <v>224</v>
      </c>
      <c r="M100">
        <v>0</v>
      </c>
      <c r="N100" t="s">
        <v>57</v>
      </c>
      <c r="O100">
        <v>1</v>
      </c>
      <c r="P100" t="s">
        <v>50</v>
      </c>
      <c r="Q100" t="s">
        <v>50</v>
      </c>
      <c r="R100" t="s">
        <v>158</v>
      </c>
      <c r="S100">
        <v>97</v>
      </c>
      <c r="T100">
        <v>75</v>
      </c>
      <c r="U100">
        <v>66</v>
      </c>
      <c r="V100">
        <v>48</v>
      </c>
      <c r="W100" t="s">
        <v>59</v>
      </c>
      <c r="X100">
        <v>6</v>
      </c>
      <c r="Y100">
        <v>0</v>
      </c>
      <c r="Z100">
        <v>8</v>
      </c>
      <c r="AA100">
        <v>5</v>
      </c>
      <c r="AB100" t="s">
        <v>50</v>
      </c>
      <c r="AC100" t="s">
        <v>50</v>
      </c>
      <c r="AD100">
        <v>4</v>
      </c>
      <c r="AE100">
        <v>0</v>
      </c>
      <c r="AF100">
        <v>0</v>
      </c>
      <c r="AG100">
        <v>0</v>
      </c>
      <c r="AH100">
        <v>1</v>
      </c>
      <c r="AI100">
        <v>212</v>
      </c>
      <c r="AJ100">
        <v>152</v>
      </c>
      <c r="AK100">
        <v>38</v>
      </c>
      <c r="AL100">
        <v>28</v>
      </c>
      <c r="AM100">
        <v>4</v>
      </c>
      <c r="AN100">
        <v>364</v>
      </c>
      <c r="AO100">
        <v>4</v>
      </c>
      <c r="AP100">
        <f t="shared" si="5"/>
        <v>1</v>
      </c>
      <c r="AQ100">
        <v>137</v>
      </c>
      <c r="AR100">
        <v>95</v>
      </c>
      <c r="AS100">
        <v>232</v>
      </c>
      <c r="AT100">
        <v>0</v>
      </c>
      <c r="AU100" t="s">
        <v>50</v>
      </c>
      <c r="AV100">
        <v>0</v>
      </c>
    </row>
    <row r="101" spans="1:48" x14ac:dyDescent="0.25">
      <c r="A101">
        <v>2015</v>
      </c>
      <c r="B101">
        <v>1</v>
      </c>
      <c r="C101">
        <v>10</v>
      </c>
      <c r="D101">
        <f t="shared" si="6"/>
        <v>100</v>
      </c>
      <c r="E101">
        <f t="shared" si="7"/>
        <v>0.76999999999999957</v>
      </c>
      <c r="F101">
        <v>22</v>
      </c>
      <c r="G101" t="s">
        <v>365</v>
      </c>
      <c r="H101" t="s">
        <v>677</v>
      </c>
      <c r="I101" t="s">
        <v>678</v>
      </c>
      <c r="J101" t="s">
        <v>47</v>
      </c>
      <c r="K101">
        <f t="shared" si="4"/>
        <v>1</v>
      </c>
      <c r="L101" t="s">
        <v>48</v>
      </c>
      <c r="M101">
        <v>0</v>
      </c>
      <c r="N101" t="s">
        <v>49</v>
      </c>
      <c r="O101">
        <v>1</v>
      </c>
      <c r="P101" t="s">
        <v>50</v>
      </c>
      <c r="Q101" t="s">
        <v>50</v>
      </c>
      <c r="R101" t="s">
        <v>82</v>
      </c>
      <c r="S101">
        <v>97</v>
      </c>
      <c r="T101">
        <v>15</v>
      </c>
      <c r="U101">
        <v>45</v>
      </c>
      <c r="V101">
        <v>22</v>
      </c>
      <c r="W101" t="s">
        <v>228</v>
      </c>
      <c r="X101">
        <v>83</v>
      </c>
      <c r="Y101">
        <v>0</v>
      </c>
      <c r="Z101">
        <v>16</v>
      </c>
      <c r="AA101">
        <v>3</v>
      </c>
      <c r="AB101" t="s">
        <v>50</v>
      </c>
      <c r="AC101" t="s">
        <v>50</v>
      </c>
      <c r="AD101">
        <v>0</v>
      </c>
      <c r="AE101">
        <v>4</v>
      </c>
      <c r="AF101">
        <v>0</v>
      </c>
      <c r="AG101">
        <v>0</v>
      </c>
      <c r="AH101">
        <v>1</v>
      </c>
      <c r="AI101">
        <v>29</v>
      </c>
      <c r="AJ101">
        <v>17</v>
      </c>
      <c r="AK101">
        <v>4</v>
      </c>
      <c r="AL101">
        <v>8</v>
      </c>
      <c r="AM101">
        <v>20</v>
      </c>
      <c r="AN101">
        <v>46</v>
      </c>
      <c r="AO101">
        <v>8</v>
      </c>
      <c r="AP101">
        <f t="shared" si="5"/>
        <v>1</v>
      </c>
      <c r="AS101">
        <v>67</v>
      </c>
      <c r="AT101">
        <v>0</v>
      </c>
      <c r="AU101" t="s">
        <v>50</v>
      </c>
      <c r="AV101">
        <v>0</v>
      </c>
    </row>
    <row r="102" spans="1:48" x14ac:dyDescent="0.25">
      <c r="A102">
        <v>2015</v>
      </c>
      <c r="B102">
        <v>2</v>
      </c>
      <c r="C102">
        <v>12</v>
      </c>
      <c r="D102">
        <f t="shared" si="6"/>
        <v>144</v>
      </c>
      <c r="E102">
        <f t="shared" si="7"/>
        <v>2.7699999999999996</v>
      </c>
      <c r="F102" t="s">
        <v>56</v>
      </c>
      <c r="G102" t="s">
        <v>149</v>
      </c>
      <c r="H102" t="s">
        <v>711</v>
      </c>
      <c r="I102" t="s">
        <v>712</v>
      </c>
      <c r="J102" t="s">
        <v>47</v>
      </c>
      <c r="K102">
        <f t="shared" si="4"/>
        <v>1</v>
      </c>
      <c r="L102" t="s">
        <v>48</v>
      </c>
      <c r="M102" t="s">
        <v>56</v>
      </c>
      <c r="N102" t="s">
        <v>49</v>
      </c>
      <c r="O102">
        <v>1</v>
      </c>
      <c r="P102" t="s">
        <v>50</v>
      </c>
      <c r="Q102" t="s">
        <v>50</v>
      </c>
      <c r="R102" t="s">
        <v>103</v>
      </c>
      <c r="S102">
        <v>97</v>
      </c>
      <c r="T102">
        <v>61</v>
      </c>
      <c r="U102">
        <v>27</v>
      </c>
      <c r="V102">
        <v>46</v>
      </c>
      <c r="W102" t="s">
        <v>83</v>
      </c>
      <c r="X102">
        <v>10</v>
      </c>
      <c r="Y102">
        <v>0</v>
      </c>
      <c r="Z102">
        <v>30</v>
      </c>
      <c r="AA102">
        <v>5</v>
      </c>
      <c r="AB102" t="s">
        <v>50</v>
      </c>
      <c r="AC102" t="s">
        <v>50</v>
      </c>
      <c r="AD102">
        <v>0</v>
      </c>
      <c r="AE102">
        <v>5</v>
      </c>
      <c r="AF102">
        <v>0</v>
      </c>
      <c r="AG102">
        <v>0</v>
      </c>
      <c r="AH102">
        <v>0</v>
      </c>
      <c r="AO102">
        <v>15</v>
      </c>
      <c r="AP102">
        <f t="shared" si="5"/>
        <v>0</v>
      </c>
      <c r="AS102">
        <v>14</v>
      </c>
      <c r="AT102">
        <v>0</v>
      </c>
      <c r="AU102" t="s">
        <v>50</v>
      </c>
      <c r="AV102">
        <v>0</v>
      </c>
    </row>
    <row r="103" spans="1:48" x14ac:dyDescent="0.25">
      <c r="A103">
        <v>2015</v>
      </c>
      <c r="B103">
        <v>1</v>
      </c>
      <c r="C103">
        <v>5</v>
      </c>
      <c r="D103">
        <f t="shared" si="6"/>
        <v>25</v>
      </c>
      <c r="E103">
        <f t="shared" si="7"/>
        <v>-4.2300000000000004</v>
      </c>
      <c r="F103" t="s">
        <v>56</v>
      </c>
      <c r="G103" t="s">
        <v>121</v>
      </c>
      <c r="H103" t="s">
        <v>667</v>
      </c>
      <c r="I103" t="s">
        <v>668</v>
      </c>
      <c r="J103" t="s">
        <v>124</v>
      </c>
      <c r="K103">
        <f t="shared" si="4"/>
        <v>0</v>
      </c>
      <c r="L103" t="s">
        <v>70</v>
      </c>
      <c r="M103" t="s">
        <v>56</v>
      </c>
      <c r="N103" t="s">
        <v>57</v>
      </c>
      <c r="O103">
        <v>1</v>
      </c>
      <c r="P103" t="s">
        <v>50</v>
      </c>
      <c r="Q103" t="s">
        <v>50</v>
      </c>
      <c r="R103" t="s">
        <v>88</v>
      </c>
      <c r="S103">
        <v>97</v>
      </c>
      <c r="T103">
        <v>85</v>
      </c>
      <c r="U103">
        <v>39</v>
      </c>
      <c r="V103">
        <v>80</v>
      </c>
      <c r="W103" t="s">
        <v>59</v>
      </c>
      <c r="X103">
        <v>0</v>
      </c>
      <c r="Y103">
        <v>0</v>
      </c>
      <c r="Z103">
        <v>36</v>
      </c>
      <c r="AA103">
        <v>5</v>
      </c>
      <c r="AB103" t="s">
        <v>50</v>
      </c>
      <c r="AC103" t="s">
        <v>50</v>
      </c>
      <c r="AD103">
        <v>0</v>
      </c>
      <c r="AE103">
        <v>0</v>
      </c>
      <c r="AF103">
        <v>3</v>
      </c>
      <c r="AG103">
        <v>0</v>
      </c>
      <c r="AH103">
        <v>0</v>
      </c>
      <c r="AO103">
        <v>16</v>
      </c>
      <c r="AP103">
        <f t="shared" si="5"/>
        <v>0</v>
      </c>
      <c r="AS103">
        <v>13</v>
      </c>
      <c r="AT103">
        <v>0</v>
      </c>
      <c r="AU103" t="s">
        <v>50</v>
      </c>
      <c r="AV103">
        <v>0</v>
      </c>
    </row>
    <row r="104" spans="1:48" x14ac:dyDescent="0.25">
      <c r="A104">
        <v>2011</v>
      </c>
      <c r="B104">
        <v>2</v>
      </c>
      <c r="C104">
        <v>3</v>
      </c>
      <c r="D104">
        <f t="shared" si="6"/>
        <v>9</v>
      </c>
      <c r="E104">
        <f t="shared" si="7"/>
        <v>-6.23</v>
      </c>
      <c r="F104" t="s">
        <v>56</v>
      </c>
      <c r="G104" t="s">
        <v>115</v>
      </c>
      <c r="H104" t="s">
        <v>969</v>
      </c>
      <c r="I104" t="s">
        <v>970</v>
      </c>
      <c r="J104" t="s">
        <v>47</v>
      </c>
      <c r="K104">
        <f t="shared" si="4"/>
        <v>1</v>
      </c>
      <c r="L104" t="s">
        <v>92</v>
      </c>
      <c r="M104" t="s">
        <v>56</v>
      </c>
      <c r="N104" t="s">
        <v>57</v>
      </c>
      <c r="O104">
        <v>1</v>
      </c>
      <c r="P104" t="s">
        <v>50</v>
      </c>
      <c r="Q104" t="s">
        <v>50</v>
      </c>
      <c r="R104" t="s">
        <v>88</v>
      </c>
      <c r="S104">
        <v>97</v>
      </c>
      <c r="T104">
        <v>83</v>
      </c>
      <c r="U104">
        <v>48</v>
      </c>
      <c r="V104">
        <v>57</v>
      </c>
      <c r="W104" t="s">
        <v>59</v>
      </c>
      <c r="X104">
        <v>1</v>
      </c>
      <c r="Y104">
        <v>0</v>
      </c>
      <c r="Z104">
        <v>32</v>
      </c>
      <c r="AA104">
        <v>3</v>
      </c>
      <c r="AB104" t="s">
        <v>50</v>
      </c>
      <c r="AC104" t="s">
        <v>50</v>
      </c>
      <c r="AD104">
        <v>0</v>
      </c>
      <c r="AE104">
        <v>3</v>
      </c>
      <c r="AF104">
        <v>2</v>
      </c>
      <c r="AG104">
        <v>0</v>
      </c>
      <c r="AH104">
        <v>0</v>
      </c>
      <c r="AO104">
        <v>19</v>
      </c>
      <c r="AP104">
        <f t="shared" si="5"/>
        <v>0</v>
      </c>
      <c r="AS104">
        <v>13</v>
      </c>
      <c r="AT104">
        <v>0</v>
      </c>
      <c r="AU104" t="s">
        <v>50</v>
      </c>
      <c r="AV104">
        <v>0</v>
      </c>
    </row>
    <row r="105" spans="1:48" x14ac:dyDescent="0.25">
      <c r="A105">
        <v>2023</v>
      </c>
      <c r="B105">
        <v>2</v>
      </c>
      <c r="C105">
        <v>15</v>
      </c>
      <c r="D105">
        <f t="shared" si="6"/>
        <v>225</v>
      </c>
      <c r="E105">
        <f t="shared" si="7"/>
        <v>5.77</v>
      </c>
      <c r="F105">
        <v>22</v>
      </c>
      <c r="G105" t="s">
        <v>178</v>
      </c>
      <c r="H105" t="s">
        <v>179</v>
      </c>
      <c r="I105" t="s">
        <v>180</v>
      </c>
      <c r="J105" t="s">
        <v>47</v>
      </c>
      <c r="K105">
        <f t="shared" si="4"/>
        <v>1</v>
      </c>
      <c r="L105" t="s">
        <v>92</v>
      </c>
      <c r="M105">
        <v>0</v>
      </c>
      <c r="N105" t="s">
        <v>49</v>
      </c>
      <c r="O105">
        <v>1</v>
      </c>
      <c r="P105" t="s">
        <v>50</v>
      </c>
      <c r="Q105" t="s">
        <v>50</v>
      </c>
      <c r="R105" t="s">
        <v>181</v>
      </c>
      <c r="S105">
        <v>98</v>
      </c>
      <c r="T105">
        <v>55</v>
      </c>
      <c r="U105">
        <v>40</v>
      </c>
      <c r="V105">
        <v>18</v>
      </c>
      <c r="W105" t="s">
        <v>83</v>
      </c>
      <c r="X105">
        <v>3</v>
      </c>
      <c r="Y105">
        <v>0</v>
      </c>
      <c r="Z105">
        <v>8</v>
      </c>
      <c r="AA105">
        <v>4</v>
      </c>
      <c r="AB105" t="s">
        <v>50</v>
      </c>
      <c r="AC105" t="s">
        <v>50</v>
      </c>
      <c r="AD105">
        <v>0</v>
      </c>
      <c r="AE105">
        <v>4</v>
      </c>
      <c r="AF105">
        <v>0</v>
      </c>
      <c r="AG105">
        <v>0</v>
      </c>
      <c r="AH105">
        <v>1</v>
      </c>
      <c r="AI105">
        <v>46</v>
      </c>
      <c r="AJ105">
        <v>81</v>
      </c>
      <c r="AK105">
        <v>8</v>
      </c>
      <c r="AL105">
        <v>15</v>
      </c>
      <c r="AM105">
        <v>11</v>
      </c>
      <c r="AN105">
        <v>127</v>
      </c>
      <c r="AO105">
        <v>4</v>
      </c>
      <c r="AP105">
        <f t="shared" si="5"/>
        <v>1</v>
      </c>
      <c r="AQ105">
        <v>110</v>
      </c>
      <c r="AS105">
        <v>110</v>
      </c>
      <c r="AT105">
        <v>0</v>
      </c>
      <c r="AU105" t="s">
        <v>50</v>
      </c>
      <c r="AV105">
        <v>0</v>
      </c>
    </row>
    <row r="106" spans="1:48" x14ac:dyDescent="0.25">
      <c r="A106">
        <v>2021</v>
      </c>
      <c r="B106">
        <v>2</v>
      </c>
      <c r="C106">
        <v>14</v>
      </c>
      <c r="D106">
        <f t="shared" si="6"/>
        <v>196</v>
      </c>
      <c r="E106">
        <f t="shared" si="7"/>
        <v>4.7699999999999996</v>
      </c>
      <c r="F106">
        <v>16</v>
      </c>
      <c r="G106" t="s">
        <v>121</v>
      </c>
      <c r="H106" t="s">
        <v>343</v>
      </c>
      <c r="I106" t="s">
        <v>344</v>
      </c>
      <c r="J106" t="s">
        <v>47</v>
      </c>
      <c r="K106">
        <f t="shared" si="4"/>
        <v>1</v>
      </c>
      <c r="L106" t="s">
        <v>70</v>
      </c>
      <c r="M106">
        <v>0</v>
      </c>
      <c r="N106" t="s">
        <v>57</v>
      </c>
      <c r="O106">
        <v>2</v>
      </c>
      <c r="P106" t="s">
        <v>50</v>
      </c>
      <c r="Q106" t="s">
        <v>50</v>
      </c>
      <c r="R106" t="s">
        <v>248</v>
      </c>
      <c r="S106">
        <v>98</v>
      </c>
      <c r="T106">
        <v>96</v>
      </c>
      <c r="U106">
        <v>57</v>
      </c>
      <c r="V106">
        <v>44</v>
      </c>
      <c r="W106" t="s">
        <v>148</v>
      </c>
      <c r="X106">
        <v>0</v>
      </c>
      <c r="Y106">
        <v>0</v>
      </c>
      <c r="Z106">
        <v>27</v>
      </c>
      <c r="AA106">
        <v>11</v>
      </c>
      <c r="AB106" t="s">
        <v>50</v>
      </c>
      <c r="AC106" t="s">
        <v>50</v>
      </c>
      <c r="AD106">
        <v>0</v>
      </c>
      <c r="AE106">
        <v>1</v>
      </c>
      <c r="AF106">
        <v>3</v>
      </c>
      <c r="AG106">
        <v>0</v>
      </c>
      <c r="AH106">
        <v>1</v>
      </c>
      <c r="AI106">
        <v>218</v>
      </c>
      <c r="AJ106">
        <v>83</v>
      </c>
      <c r="AK106">
        <v>37</v>
      </c>
      <c r="AL106">
        <v>19</v>
      </c>
      <c r="AM106">
        <v>6</v>
      </c>
      <c r="AN106">
        <v>301</v>
      </c>
      <c r="AO106">
        <v>5</v>
      </c>
      <c r="AP106">
        <f t="shared" si="5"/>
        <v>1</v>
      </c>
      <c r="AQ106">
        <v>150</v>
      </c>
      <c r="AR106">
        <v>84</v>
      </c>
      <c r="AS106">
        <v>234</v>
      </c>
      <c r="AT106">
        <v>0</v>
      </c>
      <c r="AU106" t="s">
        <v>50</v>
      </c>
      <c r="AV106">
        <v>0</v>
      </c>
    </row>
    <row r="107" spans="1:48" x14ac:dyDescent="0.25">
      <c r="A107">
        <v>2015</v>
      </c>
      <c r="B107">
        <v>1</v>
      </c>
      <c r="C107">
        <v>15</v>
      </c>
      <c r="D107">
        <f t="shared" si="6"/>
        <v>225</v>
      </c>
      <c r="E107">
        <f t="shared" si="7"/>
        <v>5.77</v>
      </c>
      <c r="F107">
        <v>20</v>
      </c>
      <c r="G107" t="s">
        <v>134</v>
      </c>
      <c r="H107" t="s">
        <v>686</v>
      </c>
      <c r="I107" t="s">
        <v>687</v>
      </c>
      <c r="J107" t="s">
        <v>137</v>
      </c>
      <c r="K107">
        <f t="shared" si="4"/>
        <v>0</v>
      </c>
      <c r="L107" t="s">
        <v>48</v>
      </c>
      <c r="M107">
        <v>0</v>
      </c>
      <c r="N107" t="s">
        <v>57</v>
      </c>
      <c r="O107">
        <v>1</v>
      </c>
      <c r="P107" t="s">
        <v>50</v>
      </c>
      <c r="Q107" t="s">
        <v>50</v>
      </c>
      <c r="R107" t="s">
        <v>315</v>
      </c>
      <c r="S107">
        <v>98</v>
      </c>
      <c r="T107">
        <v>56</v>
      </c>
      <c r="U107">
        <v>57</v>
      </c>
      <c r="V107">
        <v>16</v>
      </c>
      <c r="W107" t="s">
        <v>59</v>
      </c>
      <c r="X107">
        <v>49</v>
      </c>
      <c r="Y107">
        <v>0</v>
      </c>
      <c r="Z107">
        <v>13</v>
      </c>
      <c r="AA107">
        <v>3</v>
      </c>
      <c r="AB107" t="s">
        <v>50</v>
      </c>
      <c r="AC107" t="s">
        <v>50</v>
      </c>
      <c r="AD107">
        <v>0</v>
      </c>
      <c r="AE107">
        <v>0</v>
      </c>
      <c r="AF107">
        <v>4</v>
      </c>
      <c r="AG107">
        <v>0</v>
      </c>
      <c r="AH107">
        <v>1</v>
      </c>
      <c r="AI107">
        <v>21</v>
      </c>
      <c r="AJ107">
        <v>69</v>
      </c>
      <c r="AK107">
        <v>12</v>
      </c>
      <c r="AL107">
        <v>4</v>
      </c>
      <c r="AM107">
        <v>15</v>
      </c>
      <c r="AN107">
        <v>90</v>
      </c>
      <c r="AO107">
        <v>5</v>
      </c>
      <c r="AP107">
        <f t="shared" si="5"/>
        <v>1</v>
      </c>
      <c r="AS107">
        <v>89</v>
      </c>
      <c r="AT107">
        <v>0</v>
      </c>
      <c r="AU107" t="s">
        <v>50</v>
      </c>
      <c r="AV107">
        <v>0</v>
      </c>
    </row>
    <row r="108" spans="1:48" x14ac:dyDescent="0.25">
      <c r="A108">
        <v>2010</v>
      </c>
      <c r="B108">
        <v>1</v>
      </c>
      <c r="C108">
        <v>2</v>
      </c>
      <c r="D108">
        <f t="shared" si="6"/>
        <v>4</v>
      </c>
      <c r="E108">
        <f t="shared" si="7"/>
        <v>-7.23</v>
      </c>
      <c r="F108">
        <v>20</v>
      </c>
      <c r="G108" t="s">
        <v>286</v>
      </c>
      <c r="H108" t="s">
        <v>1003</v>
      </c>
      <c r="I108" t="s">
        <v>1004</v>
      </c>
      <c r="J108" t="s">
        <v>47</v>
      </c>
      <c r="K108">
        <f t="shared" si="4"/>
        <v>1</v>
      </c>
      <c r="L108" t="s">
        <v>92</v>
      </c>
      <c r="M108">
        <v>0</v>
      </c>
      <c r="N108" t="s">
        <v>57</v>
      </c>
      <c r="O108">
        <v>1</v>
      </c>
      <c r="P108" t="s">
        <v>50</v>
      </c>
      <c r="Q108" t="s">
        <v>50</v>
      </c>
      <c r="R108" t="s">
        <v>88</v>
      </c>
      <c r="S108">
        <v>98</v>
      </c>
      <c r="T108">
        <v>47</v>
      </c>
      <c r="U108">
        <v>36</v>
      </c>
      <c r="V108">
        <v>21</v>
      </c>
      <c r="W108" t="s">
        <v>148</v>
      </c>
      <c r="X108">
        <v>16</v>
      </c>
      <c r="Y108">
        <v>0</v>
      </c>
      <c r="Z108">
        <v>10</v>
      </c>
      <c r="AA108">
        <v>3</v>
      </c>
      <c r="AB108" t="s">
        <v>50</v>
      </c>
      <c r="AC108" t="s">
        <v>50</v>
      </c>
      <c r="AD108">
        <v>0</v>
      </c>
      <c r="AE108">
        <v>0</v>
      </c>
      <c r="AF108">
        <v>5</v>
      </c>
      <c r="AG108">
        <v>0</v>
      </c>
      <c r="AH108">
        <v>1</v>
      </c>
      <c r="AI108">
        <v>107</v>
      </c>
      <c r="AJ108">
        <v>63</v>
      </c>
      <c r="AM108">
        <v>11</v>
      </c>
      <c r="AN108">
        <v>170</v>
      </c>
      <c r="AO108">
        <v>7</v>
      </c>
      <c r="AP108">
        <f t="shared" si="5"/>
        <v>1</v>
      </c>
      <c r="AS108">
        <v>74</v>
      </c>
      <c r="AT108">
        <v>0</v>
      </c>
      <c r="AU108" t="s">
        <v>50</v>
      </c>
      <c r="AV108">
        <v>0</v>
      </c>
    </row>
    <row r="109" spans="1:48" x14ac:dyDescent="0.25">
      <c r="A109">
        <v>2019</v>
      </c>
      <c r="B109">
        <v>2</v>
      </c>
      <c r="C109">
        <v>11</v>
      </c>
      <c r="D109">
        <f t="shared" si="6"/>
        <v>121</v>
      </c>
      <c r="E109">
        <f t="shared" si="7"/>
        <v>1.7699999999999996</v>
      </c>
      <c r="F109">
        <v>1</v>
      </c>
      <c r="G109" t="s">
        <v>53</v>
      </c>
      <c r="H109" t="s">
        <v>412</v>
      </c>
      <c r="I109" t="s">
        <v>413</v>
      </c>
      <c r="J109" t="s">
        <v>47</v>
      </c>
      <c r="K109">
        <f t="shared" si="4"/>
        <v>1</v>
      </c>
      <c r="L109" t="s">
        <v>48</v>
      </c>
      <c r="M109">
        <v>0</v>
      </c>
      <c r="N109" t="s">
        <v>49</v>
      </c>
      <c r="O109">
        <v>1</v>
      </c>
      <c r="P109" t="s">
        <v>50</v>
      </c>
      <c r="Q109" t="s">
        <v>50</v>
      </c>
      <c r="R109" t="s">
        <v>216</v>
      </c>
      <c r="S109">
        <v>98</v>
      </c>
      <c r="T109">
        <v>70</v>
      </c>
      <c r="U109">
        <v>71</v>
      </c>
      <c r="V109">
        <v>85</v>
      </c>
      <c r="W109" t="s">
        <v>148</v>
      </c>
      <c r="X109">
        <v>28</v>
      </c>
      <c r="Y109">
        <v>0</v>
      </c>
      <c r="Z109">
        <v>17</v>
      </c>
      <c r="AA109">
        <v>7</v>
      </c>
      <c r="AB109" t="s">
        <v>50</v>
      </c>
      <c r="AC109" t="s">
        <v>50</v>
      </c>
      <c r="AD109">
        <v>4</v>
      </c>
      <c r="AE109">
        <v>0</v>
      </c>
      <c r="AF109">
        <v>0</v>
      </c>
      <c r="AG109">
        <v>0</v>
      </c>
      <c r="AH109">
        <v>1</v>
      </c>
      <c r="AI109">
        <v>20</v>
      </c>
      <c r="AJ109">
        <v>87</v>
      </c>
      <c r="AK109">
        <v>4</v>
      </c>
      <c r="AL109">
        <v>19</v>
      </c>
      <c r="AM109">
        <v>14</v>
      </c>
      <c r="AN109">
        <v>107</v>
      </c>
      <c r="AO109">
        <v>8</v>
      </c>
      <c r="AP109">
        <f t="shared" si="5"/>
        <v>1</v>
      </c>
      <c r="AQ109">
        <v>50</v>
      </c>
      <c r="AR109">
        <v>107</v>
      </c>
      <c r="AS109">
        <v>157</v>
      </c>
      <c r="AT109">
        <v>0</v>
      </c>
      <c r="AU109" t="s">
        <v>50</v>
      </c>
      <c r="AV109">
        <v>0</v>
      </c>
    </row>
    <row r="110" spans="1:48" x14ac:dyDescent="0.25">
      <c r="A110">
        <v>2022</v>
      </c>
      <c r="B110">
        <v>2</v>
      </c>
      <c r="C110">
        <v>9</v>
      </c>
      <c r="D110">
        <f t="shared" si="6"/>
        <v>81</v>
      </c>
      <c r="E110">
        <f t="shared" si="7"/>
        <v>-0.23000000000000043</v>
      </c>
      <c r="F110" t="s">
        <v>56</v>
      </c>
      <c r="G110" t="s">
        <v>145</v>
      </c>
      <c r="H110" t="s">
        <v>254</v>
      </c>
      <c r="I110" t="s">
        <v>255</v>
      </c>
      <c r="J110" t="s">
        <v>256</v>
      </c>
      <c r="K110">
        <f t="shared" si="4"/>
        <v>0</v>
      </c>
      <c r="L110" t="s">
        <v>48</v>
      </c>
      <c r="M110" t="s">
        <v>56</v>
      </c>
      <c r="N110" t="s">
        <v>49</v>
      </c>
      <c r="O110">
        <v>1</v>
      </c>
      <c r="P110" t="s">
        <v>50</v>
      </c>
      <c r="Q110" t="s">
        <v>50</v>
      </c>
      <c r="R110" t="s">
        <v>107</v>
      </c>
      <c r="S110">
        <v>98</v>
      </c>
      <c r="T110">
        <v>63</v>
      </c>
      <c r="U110">
        <v>66</v>
      </c>
      <c r="V110">
        <v>65</v>
      </c>
      <c r="W110" t="s">
        <v>83</v>
      </c>
      <c r="X110">
        <v>24</v>
      </c>
      <c r="Y110">
        <v>0</v>
      </c>
      <c r="Z110">
        <v>6</v>
      </c>
      <c r="AA110">
        <v>9</v>
      </c>
      <c r="AB110" t="s">
        <v>50</v>
      </c>
      <c r="AC110" t="s">
        <v>50</v>
      </c>
      <c r="AD110">
        <v>2</v>
      </c>
      <c r="AE110">
        <v>0</v>
      </c>
      <c r="AF110">
        <v>0</v>
      </c>
      <c r="AG110">
        <v>0</v>
      </c>
      <c r="AH110">
        <v>0</v>
      </c>
      <c r="AO110">
        <v>12</v>
      </c>
      <c r="AP110">
        <f t="shared" si="5"/>
        <v>0</v>
      </c>
      <c r="AQ110">
        <v>54</v>
      </c>
      <c r="AR110">
        <v>9</v>
      </c>
      <c r="AS110">
        <v>63</v>
      </c>
      <c r="AT110">
        <v>0</v>
      </c>
      <c r="AU110" t="s">
        <v>50</v>
      </c>
      <c r="AV110">
        <v>0</v>
      </c>
    </row>
    <row r="111" spans="1:48" x14ac:dyDescent="0.25">
      <c r="A111">
        <v>2012</v>
      </c>
      <c r="B111">
        <v>2</v>
      </c>
      <c r="C111">
        <v>3</v>
      </c>
      <c r="D111">
        <f t="shared" si="6"/>
        <v>9</v>
      </c>
      <c r="E111">
        <f t="shared" si="7"/>
        <v>-6.23</v>
      </c>
      <c r="F111" t="s">
        <v>56</v>
      </c>
      <c r="G111" t="s">
        <v>115</v>
      </c>
      <c r="H111" t="s">
        <v>893</v>
      </c>
      <c r="I111" t="s">
        <v>849</v>
      </c>
      <c r="J111" t="s">
        <v>47</v>
      </c>
      <c r="K111">
        <f t="shared" si="4"/>
        <v>1</v>
      </c>
      <c r="L111" t="s">
        <v>48</v>
      </c>
      <c r="M111" t="s">
        <v>56</v>
      </c>
      <c r="N111" t="s">
        <v>49</v>
      </c>
      <c r="O111">
        <v>1</v>
      </c>
      <c r="P111" t="s">
        <v>50</v>
      </c>
      <c r="Q111" t="s">
        <v>50</v>
      </c>
      <c r="R111" t="s">
        <v>277</v>
      </c>
      <c r="S111">
        <v>98</v>
      </c>
      <c r="T111">
        <v>64</v>
      </c>
      <c r="U111">
        <v>66</v>
      </c>
      <c r="V111">
        <v>70</v>
      </c>
      <c r="W111" t="s">
        <v>59</v>
      </c>
      <c r="X111">
        <v>20</v>
      </c>
      <c r="Y111">
        <v>0</v>
      </c>
      <c r="Z111">
        <v>14</v>
      </c>
      <c r="AA111">
        <v>2</v>
      </c>
      <c r="AB111" t="s">
        <v>50</v>
      </c>
      <c r="AC111" t="s">
        <v>50</v>
      </c>
      <c r="AD111">
        <v>0</v>
      </c>
      <c r="AE111">
        <v>0</v>
      </c>
      <c r="AF111">
        <v>1</v>
      </c>
      <c r="AG111">
        <v>0</v>
      </c>
      <c r="AH111">
        <v>0</v>
      </c>
      <c r="AO111">
        <v>15</v>
      </c>
      <c r="AP111">
        <f t="shared" si="5"/>
        <v>0</v>
      </c>
      <c r="AS111">
        <v>35</v>
      </c>
      <c r="AT111">
        <v>0</v>
      </c>
      <c r="AU111" t="s">
        <v>50</v>
      </c>
      <c r="AV111">
        <v>0</v>
      </c>
    </row>
    <row r="112" spans="1:48" x14ac:dyDescent="0.25">
      <c r="A112">
        <v>2022</v>
      </c>
      <c r="B112">
        <v>2</v>
      </c>
      <c r="C112">
        <v>6</v>
      </c>
      <c r="D112">
        <f t="shared" si="6"/>
        <v>36</v>
      </c>
      <c r="E112">
        <f t="shared" si="7"/>
        <v>-3.2300000000000004</v>
      </c>
      <c r="F112" t="s">
        <v>56</v>
      </c>
      <c r="G112" t="s">
        <v>53</v>
      </c>
      <c r="H112" t="s">
        <v>246</v>
      </c>
      <c r="I112" t="s">
        <v>247</v>
      </c>
      <c r="J112" t="s">
        <v>47</v>
      </c>
      <c r="K112">
        <f t="shared" si="4"/>
        <v>1</v>
      </c>
      <c r="L112" t="s">
        <v>48</v>
      </c>
      <c r="M112" t="s">
        <v>56</v>
      </c>
      <c r="N112" t="s">
        <v>49</v>
      </c>
      <c r="O112">
        <v>1</v>
      </c>
      <c r="P112" t="s">
        <v>50</v>
      </c>
      <c r="Q112" t="s">
        <v>50</v>
      </c>
      <c r="R112" t="s">
        <v>248</v>
      </c>
      <c r="S112">
        <v>98</v>
      </c>
      <c r="T112">
        <v>71</v>
      </c>
      <c r="U112">
        <v>56</v>
      </c>
      <c r="V112">
        <v>38</v>
      </c>
      <c r="W112" t="s">
        <v>94</v>
      </c>
      <c r="X112">
        <v>4</v>
      </c>
      <c r="Y112">
        <v>0</v>
      </c>
      <c r="Z112">
        <v>9</v>
      </c>
      <c r="AA112">
        <v>3</v>
      </c>
      <c r="AB112" t="s">
        <v>50</v>
      </c>
      <c r="AC112" t="s">
        <v>50</v>
      </c>
      <c r="AD112">
        <v>4</v>
      </c>
      <c r="AE112">
        <v>0</v>
      </c>
      <c r="AF112">
        <v>0</v>
      </c>
      <c r="AG112">
        <v>1</v>
      </c>
      <c r="AH112">
        <v>0</v>
      </c>
      <c r="AO112">
        <v>16</v>
      </c>
      <c r="AP112">
        <f t="shared" si="5"/>
        <v>0</v>
      </c>
      <c r="AQ112">
        <v>20</v>
      </c>
      <c r="AR112">
        <v>27</v>
      </c>
      <c r="AS112">
        <v>47</v>
      </c>
      <c r="AT112">
        <v>0</v>
      </c>
      <c r="AU112" t="s">
        <v>50</v>
      </c>
      <c r="AV112">
        <v>0</v>
      </c>
    </row>
    <row r="113" spans="1:48" x14ac:dyDescent="0.25">
      <c r="A113">
        <v>2018</v>
      </c>
      <c r="B113">
        <v>1</v>
      </c>
      <c r="C113">
        <v>12</v>
      </c>
      <c r="D113">
        <f t="shared" si="6"/>
        <v>144</v>
      </c>
      <c r="E113">
        <f t="shared" si="7"/>
        <v>2.7699999999999996</v>
      </c>
      <c r="F113" t="s">
        <v>56</v>
      </c>
      <c r="G113" t="s">
        <v>84</v>
      </c>
      <c r="H113" t="s">
        <v>454</v>
      </c>
      <c r="I113" t="s">
        <v>455</v>
      </c>
      <c r="J113" t="s">
        <v>47</v>
      </c>
      <c r="K113">
        <f t="shared" si="4"/>
        <v>1</v>
      </c>
      <c r="L113" t="s">
        <v>48</v>
      </c>
      <c r="M113" t="s">
        <v>56</v>
      </c>
      <c r="N113" t="s">
        <v>49</v>
      </c>
      <c r="O113">
        <v>1</v>
      </c>
      <c r="P113" t="s">
        <v>50</v>
      </c>
      <c r="Q113" t="s">
        <v>50</v>
      </c>
      <c r="R113" t="s">
        <v>71</v>
      </c>
      <c r="S113">
        <v>98</v>
      </c>
      <c r="T113">
        <v>41</v>
      </c>
      <c r="U113">
        <v>67</v>
      </c>
      <c r="V113">
        <v>37</v>
      </c>
      <c r="W113" t="s">
        <v>72</v>
      </c>
      <c r="X113">
        <v>36</v>
      </c>
      <c r="Y113">
        <v>0</v>
      </c>
      <c r="Z113">
        <v>63</v>
      </c>
      <c r="AA113">
        <v>3</v>
      </c>
      <c r="AB113" t="s">
        <v>50</v>
      </c>
      <c r="AC113" t="s">
        <v>50</v>
      </c>
      <c r="AD113">
        <v>0</v>
      </c>
      <c r="AE113">
        <v>0</v>
      </c>
      <c r="AF113">
        <v>0</v>
      </c>
      <c r="AG113">
        <v>0</v>
      </c>
      <c r="AH113">
        <v>0</v>
      </c>
      <c r="AO113">
        <v>17</v>
      </c>
      <c r="AP113">
        <f t="shared" si="5"/>
        <v>0</v>
      </c>
      <c r="AQ113">
        <v>17</v>
      </c>
      <c r="AR113">
        <v>46</v>
      </c>
      <c r="AS113">
        <v>63</v>
      </c>
      <c r="AT113">
        <v>0</v>
      </c>
      <c r="AU113" t="s">
        <v>50</v>
      </c>
      <c r="AV113">
        <v>0</v>
      </c>
    </row>
    <row r="114" spans="1:48" x14ac:dyDescent="0.25">
      <c r="A114">
        <v>2023</v>
      </c>
      <c r="B114">
        <v>2</v>
      </c>
      <c r="C114">
        <v>9</v>
      </c>
      <c r="D114">
        <f t="shared" si="6"/>
        <v>81</v>
      </c>
      <c r="E114">
        <f t="shared" si="7"/>
        <v>-0.23000000000000043</v>
      </c>
      <c r="F114">
        <v>4</v>
      </c>
      <c r="G114" t="s">
        <v>155</v>
      </c>
      <c r="H114" t="s">
        <v>156</v>
      </c>
      <c r="I114" t="s">
        <v>157</v>
      </c>
      <c r="J114" t="s">
        <v>47</v>
      </c>
      <c r="K114">
        <f t="shared" si="4"/>
        <v>1</v>
      </c>
      <c r="L114" t="s">
        <v>48</v>
      </c>
      <c r="M114">
        <v>0</v>
      </c>
      <c r="N114" t="s">
        <v>49</v>
      </c>
      <c r="O114">
        <v>1</v>
      </c>
      <c r="P114" t="s">
        <v>50</v>
      </c>
      <c r="Q114" t="s">
        <v>50</v>
      </c>
      <c r="R114" t="s">
        <v>158</v>
      </c>
      <c r="S114">
        <v>99</v>
      </c>
      <c r="T114">
        <v>64</v>
      </c>
      <c r="U114">
        <v>90</v>
      </c>
      <c r="V114">
        <v>72</v>
      </c>
      <c r="W114" t="s">
        <v>83</v>
      </c>
      <c r="X114">
        <v>18</v>
      </c>
      <c r="Y114">
        <v>0</v>
      </c>
      <c r="Z114">
        <v>12</v>
      </c>
      <c r="AA114">
        <v>4</v>
      </c>
      <c r="AB114" t="s">
        <v>50</v>
      </c>
      <c r="AC114" t="s">
        <v>50</v>
      </c>
      <c r="AD114">
        <v>4</v>
      </c>
      <c r="AE114">
        <v>0</v>
      </c>
      <c r="AF114">
        <v>0</v>
      </c>
      <c r="AG114">
        <v>0</v>
      </c>
      <c r="AH114">
        <v>1</v>
      </c>
      <c r="AI114">
        <v>81</v>
      </c>
      <c r="AJ114">
        <v>12</v>
      </c>
      <c r="AK114">
        <v>17</v>
      </c>
      <c r="AL114">
        <v>5</v>
      </c>
      <c r="AM114">
        <v>19</v>
      </c>
      <c r="AN114">
        <v>93</v>
      </c>
      <c r="AO114">
        <v>3</v>
      </c>
      <c r="AP114">
        <f t="shared" si="5"/>
        <v>1</v>
      </c>
      <c r="AQ114">
        <v>124</v>
      </c>
      <c r="AS114">
        <v>124</v>
      </c>
      <c r="AT114">
        <v>0</v>
      </c>
      <c r="AU114" t="s">
        <v>50</v>
      </c>
      <c r="AV114">
        <v>0</v>
      </c>
    </row>
    <row r="115" spans="1:48" x14ac:dyDescent="0.25">
      <c r="A115">
        <v>2014</v>
      </c>
      <c r="B115">
        <v>1</v>
      </c>
      <c r="C115">
        <v>2</v>
      </c>
      <c r="D115">
        <f t="shared" si="6"/>
        <v>4</v>
      </c>
      <c r="E115">
        <f t="shared" si="7"/>
        <v>-7.23</v>
      </c>
      <c r="F115" t="s">
        <v>56</v>
      </c>
      <c r="G115" t="s">
        <v>67</v>
      </c>
      <c r="H115" t="s">
        <v>725</v>
      </c>
      <c r="I115" t="s">
        <v>726</v>
      </c>
      <c r="J115" t="s">
        <v>47</v>
      </c>
      <c r="K115">
        <f t="shared" si="4"/>
        <v>1</v>
      </c>
      <c r="L115" t="s">
        <v>48</v>
      </c>
      <c r="M115" t="s">
        <v>56</v>
      </c>
      <c r="N115" t="s">
        <v>57</v>
      </c>
      <c r="O115">
        <v>2</v>
      </c>
      <c r="P115" t="s">
        <v>50</v>
      </c>
      <c r="Q115" t="s">
        <v>50</v>
      </c>
      <c r="R115" t="s">
        <v>277</v>
      </c>
      <c r="S115">
        <v>99</v>
      </c>
      <c r="T115">
        <v>69</v>
      </c>
      <c r="U115">
        <v>59</v>
      </c>
      <c r="V115">
        <v>81</v>
      </c>
      <c r="W115" t="s">
        <v>83</v>
      </c>
      <c r="X115">
        <v>63</v>
      </c>
      <c r="Y115">
        <v>0</v>
      </c>
      <c r="Z115">
        <v>13</v>
      </c>
      <c r="AA115">
        <v>7</v>
      </c>
      <c r="AB115" t="s">
        <v>50</v>
      </c>
      <c r="AC115" t="s">
        <v>50</v>
      </c>
      <c r="AD115">
        <v>0</v>
      </c>
      <c r="AE115">
        <v>0</v>
      </c>
      <c r="AF115">
        <v>2</v>
      </c>
      <c r="AG115">
        <v>1</v>
      </c>
      <c r="AH115">
        <v>0</v>
      </c>
      <c r="AO115">
        <v>13</v>
      </c>
      <c r="AP115">
        <f t="shared" si="5"/>
        <v>0</v>
      </c>
      <c r="AS115">
        <v>33</v>
      </c>
      <c r="AT115">
        <v>0</v>
      </c>
      <c r="AU115" t="s">
        <v>50</v>
      </c>
      <c r="AV115">
        <v>0</v>
      </c>
    </row>
    <row r="116" spans="1:48" x14ac:dyDescent="0.25">
      <c r="A116">
        <v>2013</v>
      </c>
      <c r="B116">
        <v>2</v>
      </c>
      <c r="C116">
        <v>6</v>
      </c>
      <c r="D116">
        <f t="shared" si="6"/>
        <v>36</v>
      </c>
      <c r="E116">
        <f t="shared" si="7"/>
        <v>-3.2300000000000004</v>
      </c>
      <c r="F116">
        <v>9</v>
      </c>
      <c r="G116" t="s">
        <v>53</v>
      </c>
      <c r="H116" t="s">
        <v>825</v>
      </c>
      <c r="I116" t="s">
        <v>826</v>
      </c>
      <c r="J116" t="s">
        <v>47</v>
      </c>
      <c r="K116">
        <f t="shared" si="4"/>
        <v>1</v>
      </c>
      <c r="L116" t="s">
        <v>48</v>
      </c>
      <c r="M116">
        <v>0</v>
      </c>
      <c r="N116" t="s">
        <v>57</v>
      </c>
      <c r="O116">
        <v>1</v>
      </c>
      <c r="P116" t="s">
        <v>50</v>
      </c>
      <c r="Q116" t="s">
        <v>50</v>
      </c>
      <c r="R116" t="s">
        <v>65</v>
      </c>
      <c r="S116">
        <v>100</v>
      </c>
      <c r="T116">
        <v>64</v>
      </c>
      <c r="U116">
        <v>72</v>
      </c>
      <c r="V116">
        <v>83</v>
      </c>
      <c r="W116" t="s">
        <v>83</v>
      </c>
      <c r="X116">
        <v>73</v>
      </c>
      <c r="Y116">
        <v>0</v>
      </c>
      <c r="Z116">
        <v>9</v>
      </c>
      <c r="AA116">
        <v>3</v>
      </c>
      <c r="AB116" t="s">
        <v>50</v>
      </c>
      <c r="AC116" t="s">
        <v>50</v>
      </c>
      <c r="AD116">
        <v>0</v>
      </c>
      <c r="AE116">
        <v>3</v>
      </c>
      <c r="AF116">
        <v>0</v>
      </c>
      <c r="AG116">
        <v>0</v>
      </c>
      <c r="AH116">
        <v>1</v>
      </c>
      <c r="AM116">
        <v>8</v>
      </c>
      <c r="AN116">
        <v>0</v>
      </c>
      <c r="AO116">
        <v>4</v>
      </c>
      <c r="AP116">
        <f t="shared" si="5"/>
        <v>1</v>
      </c>
      <c r="AS116">
        <v>118</v>
      </c>
      <c r="AT116">
        <v>0</v>
      </c>
      <c r="AU116" t="s">
        <v>50</v>
      </c>
      <c r="AV116">
        <v>0</v>
      </c>
    </row>
    <row r="117" spans="1:48" x14ac:dyDescent="0.25">
      <c r="A117">
        <v>2021</v>
      </c>
      <c r="B117">
        <v>1</v>
      </c>
      <c r="C117">
        <v>14</v>
      </c>
      <c r="D117">
        <f t="shared" si="6"/>
        <v>196</v>
      </c>
      <c r="E117">
        <f t="shared" si="7"/>
        <v>4.7699999999999996</v>
      </c>
      <c r="F117">
        <v>21</v>
      </c>
      <c r="G117" t="s">
        <v>108</v>
      </c>
      <c r="H117" t="s">
        <v>311</v>
      </c>
      <c r="I117" t="s">
        <v>312</v>
      </c>
      <c r="J117" t="s">
        <v>47</v>
      </c>
      <c r="K117">
        <f t="shared" si="4"/>
        <v>1</v>
      </c>
      <c r="L117" t="s">
        <v>48</v>
      </c>
      <c r="M117">
        <v>0</v>
      </c>
      <c r="N117" t="s">
        <v>49</v>
      </c>
      <c r="O117">
        <v>1</v>
      </c>
      <c r="P117" t="s">
        <v>50</v>
      </c>
      <c r="Q117" t="s">
        <v>50</v>
      </c>
      <c r="R117" t="s">
        <v>51</v>
      </c>
      <c r="S117">
        <v>100</v>
      </c>
      <c r="T117">
        <v>68</v>
      </c>
      <c r="U117">
        <v>71</v>
      </c>
      <c r="V117">
        <v>46</v>
      </c>
      <c r="W117" t="s">
        <v>59</v>
      </c>
      <c r="X117">
        <v>1</v>
      </c>
      <c r="Y117">
        <v>0</v>
      </c>
      <c r="Z117">
        <v>26</v>
      </c>
      <c r="AA117">
        <v>4</v>
      </c>
      <c r="AB117" t="s">
        <v>50</v>
      </c>
      <c r="AC117" t="s">
        <v>50</v>
      </c>
      <c r="AD117">
        <v>4</v>
      </c>
      <c r="AE117">
        <v>0</v>
      </c>
      <c r="AF117">
        <v>0</v>
      </c>
      <c r="AG117">
        <v>0</v>
      </c>
      <c r="AH117">
        <v>1</v>
      </c>
      <c r="AI117">
        <v>33</v>
      </c>
      <c r="AJ117">
        <v>32</v>
      </c>
      <c r="AK117">
        <v>12</v>
      </c>
      <c r="AL117">
        <v>9</v>
      </c>
      <c r="AM117">
        <v>20</v>
      </c>
      <c r="AN117">
        <v>65</v>
      </c>
      <c r="AO117">
        <v>8</v>
      </c>
      <c r="AP117">
        <f t="shared" si="5"/>
        <v>1</v>
      </c>
      <c r="AQ117">
        <v>91</v>
      </c>
      <c r="AR117">
        <v>47</v>
      </c>
      <c r="AS117">
        <v>138</v>
      </c>
      <c r="AT117">
        <v>0</v>
      </c>
      <c r="AU117" t="s">
        <v>50</v>
      </c>
      <c r="AV117">
        <v>0</v>
      </c>
    </row>
    <row r="118" spans="1:48" x14ac:dyDescent="0.25">
      <c r="A118">
        <v>2022</v>
      </c>
      <c r="B118">
        <v>1</v>
      </c>
      <c r="C118">
        <v>14</v>
      </c>
      <c r="D118">
        <f t="shared" si="6"/>
        <v>196</v>
      </c>
      <c r="E118">
        <f t="shared" si="7"/>
        <v>4.7699999999999996</v>
      </c>
      <c r="F118">
        <v>18</v>
      </c>
      <c r="G118" t="s">
        <v>149</v>
      </c>
      <c r="H118" t="s">
        <v>225</v>
      </c>
      <c r="I118" t="s">
        <v>226</v>
      </c>
      <c r="J118" t="s">
        <v>227</v>
      </c>
      <c r="K118">
        <f t="shared" si="4"/>
        <v>0</v>
      </c>
      <c r="L118" t="s">
        <v>102</v>
      </c>
      <c r="M118">
        <v>0</v>
      </c>
      <c r="N118" t="s">
        <v>49</v>
      </c>
      <c r="O118">
        <v>3</v>
      </c>
      <c r="P118" t="s">
        <v>50</v>
      </c>
      <c r="Q118" t="s">
        <v>50</v>
      </c>
      <c r="R118" t="s">
        <v>132</v>
      </c>
      <c r="S118">
        <v>100</v>
      </c>
      <c r="T118">
        <v>52</v>
      </c>
      <c r="U118">
        <v>58</v>
      </c>
      <c r="V118">
        <v>35</v>
      </c>
      <c r="W118" t="s">
        <v>228</v>
      </c>
      <c r="X118">
        <v>58</v>
      </c>
      <c r="Y118">
        <v>4</v>
      </c>
      <c r="Z118">
        <v>7</v>
      </c>
      <c r="AA118">
        <v>3</v>
      </c>
      <c r="AB118" t="s">
        <v>50</v>
      </c>
      <c r="AC118" t="s">
        <v>50</v>
      </c>
      <c r="AD118">
        <v>0</v>
      </c>
      <c r="AE118">
        <v>0</v>
      </c>
      <c r="AF118">
        <v>1</v>
      </c>
      <c r="AG118">
        <v>1</v>
      </c>
      <c r="AH118">
        <v>1</v>
      </c>
      <c r="AI118">
        <v>10</v>
      </c>
      <c r="AJ118">
        <v>10</v>
      </c>
      <c r="AK118">
        <v>2</v>
      </c>
      <c r="AL118">
        <v>4</v>
      </c>
      <c r="AM118">
        <v>23</v>
      </c>
      <c r="AN118">
        <v>20</v>
      </c>
      <c r="AO118">
        <v>10</v>
      </c>
      <c r="AP118">
        <f t="shared" si="5"/>
        <v>1</v>
      </c>
      <c r="AQ118">
        <v>39</v>
      </c>
      <c r="AR118">
        <v>64</v>
      </c>
      <c r="AS118">
        <v>103</v>
      </c>
      <c r="AT118">
        <v>0</v>
      </c>
      <c r="AU118" t="s">
        <v>50</v>
      </c>
      <c r="AV118">
        <v>0</v>
      </c>
    </row>
    <row r="119" spans="1:48" x14ac:dyDescent="0.25">
      <c r="A119">
        <v>2022</v>
      </c>
      <c r="B119">
        <v>1</v>
      </c>
      <c r="C119">
        <v>1</v>
      </c>
      <c r="D119">
        <f t="shared" si="6"/>
        <v>1</v>
      </c>
      <c r="E119">
        <f t="shared" si="7"/>
        <v>-8.23</v>
      </c>
      <c r="F119" t="s">
        <v>56</v>
      </c>
      <c r="G119" t="s">
        <v>174</v>
      </c>
      <c r="H119" t="s">
        <v>188</v>
      </c>
      <c r="I119" t="s">
        <v>189</v>
      </c>
      <c r="J119" t="s">
        <v>190</v>
      </c>
      <c r="K119">
        <f t="shared" si="4"/>
        <v>0</v>
      </c>
      <c r="L119" t="s">
        <v>48</v>
      </c>
      <c r="M119" t="s">
        <v>56</v>
      </c>
      <c r="N119" t="s">
        <v>49</v>
      </c>
      <c r="O119">
        <v>1</v>
      </c>
      <c r="P119" t="s">
        <v>50</v>
      </c>
      <c r="Q119" t="s">
        <v>50</v>
      </c>
      <c r="R119" t="s">
        <v>58</v>
      </c>
      <c r="S119">
        <v>100</v>
      </c>
      <c r="T119">
        <v>70</v>
      </c>
      <c r="U119">
        <v>76</v>
      </c>
      <c r="V119">
        <v>45</v>
      </c>
      <c r="W119" t="s">
        <v>59</v>
      </c>
      <c r="X119">
        <v>5</v>
      </c>
      <c r="Y119">
        <v>0</v>
      </c>
      <c r="Z119">
        <v>52</v>
      </c>
      <c r="AA119">
        <v>5</v>
      </c>
      <c r="AB119" t="s">
        <v>50</v>
      </c>
      <c r="AC119" t="s">
        <v>50</v>
      </c>
      <c r="AD119">
        <v>5</v>
      </c>
      <c r="AE119">
        <v>0</v>
      </c>
      <c r="AF119">
        <v>0</v>
      </c>
      <c r="AG119">
        <v>0</v>
      </c>
      <c r="AH119">
        <v>0</v>
      </c>
      <c r="AO119">
        <v>12</v>
      </c>
      <c r="AP119">
        <f t="shared" si="5"/>
        <v>0</v>
      </c>
      <c r="AQ119">
        <v>46</v>
      </c>
      <c r="AR119">
        <v>12</v>
      </c>
      <c r="AS119">
        <v>58</v>
      </c>
      <c r="AT119">
        <v>0</v>
      </c>
      <c r="AU119" t="s">
        <v>50</v>
      </c>
      <c r="AV119">
        <v>0</v>
      </c>
    </row>
    <row r="120" spans="1:48" x14ac:dyDescent="0.25">
      <c r="A120">
        <v>2013</v>
      </c>
      <c r="B120">
        <v>1</v>
      </c>
      <c r="C120">
        <v>4</v>
      </c>
      <c r="D120">
        <f t="shared" si="6"/>
        <v>16</v>
      </c>
      <c r="E120">
        <f t="shared" si="7"/>
        <v>-5.23</v>
      </c>
      <c r="F120" t="s">
        <v>56</v>
      </c>
      <c r="G120" t="s">
        <v>84</v>
      </c>
      <c r="H120" t="s">
        <v>790</v>
      </c>
      <c r="I120" t="s">
        <v>791</v>
      </c>
      <c r="J120" t="s">
        <v>87</v>
      </c>
      <c r="K120">
        <f t="shared" si="4"/>
        <v>0</v>
      </c>
      <c r="L120" t="s">
        <v>102</v>
      </c>
      <c r="M120" t="s">
        <v>56</v>
      </c>
      <c r="N120" t="s">
        <v>57</v>
      </c>
      <c r="O120">
        <v>6</v>
      </c>
      <c r="P120" t="s">
        <v>50</v>
      </c>
      <c r="Q120" t="s">
        <v>50</v>
      </c>
      <c r="R120" t="s">
        <v>277</v>
      </c>
      <c r="S120">
        <v>100</v>
      </c>
      <c r="T120">
        <v>52</v>
      </c>
      <c r="U120">
        <v>29</v>
      </c>
      <c r="V120">
        <v>29</v>
      </c>
      <c r="W120" t="s">
        <v>72</v>
      </c>
      <c r="X120">
        <v>29</v>
      </c>
      <c r="Y120">
        <v>0</v>
      </c>
      <c r="Z120">
        <v>16</v>
      </c>
      <c r="AA120">
        <v>4</v>
      </c>
      <c r="AB120" t="s">
        <v>50</v>
      </c>
      <c r="AC120" t="s">
        <v>50</v>
      </c>
      <c r="AD120">
        <v>0</v>
      </c>
      <c r="AE120">
        <v>0</v>
      </c>
      <c r="AF120">
        <v>0</v>
      </c>
      <c r="AG120">
        <v>0</v>
      </c>
      <c r="AH120">
        <v>0</v>
      </c>
      <c r="AO120">
        <v>13</v>
      </c>
      <c r="AP120">
        <f t="shared" si="5"/>
        <v>0</v>
      </c>
      <c r="AS120">
        <v>38</v>
      </c>
      <c r="AT120">
        <v>0</v>
      </c>
      <c r="AU120" t="s">
        <v>50</v>
      </c>
      <c r="AV120">
        <v>0</v>
      </c>
    </row>
    <row r="121" spans="1:48" x14ac:dyDescent="0.25">
      <c r="A121">
        <v>2018</v>
      </c>
      <c r="B121">
        <v>1</v>
      </c>
      <c r="C121">
        <v>19</v>
      </c>
      <c r="D121">
        <f t="shared" si="6"/>
        <v>361</v>
      </c>
      <c r="E121">
        <f t="shared" si="7"/>
        <v>9.77</v>
      </c>
      <c r="F121">
        <v>25</v>
      </c>
      <c r="G121" t="s">
        <v>145</v>
      </c>
      <c r="H121" t="s">
        <v>470</v>
      </c>
      <c r="I121" t="s">
        <v>471</v>
      </c>
      <c r="J121" t="s">
        <v>47</v>
      </c>
      <c r="K121">
        <f t="shared" si="4"/>
        <v>1</v>
      </c>
      <c r="L121" t="s">
        <v>48</v>
      </c>
      <c r="M121">
        <v>0</v>
      </c>
      <c r="N121" t="s">
        <v>49</v>
      </c>
      <c r="O121">
        <v>1</v>
      </c>
      <c r="P121" t="s">
        <v>50</v>
      </c>
      <c r="Q121" t="s">
        <v>50</v>
      </c>
      <c r="R121" t="s">
        <v>158</v>
      </c>
      <c r="S121">
        <v>101</v>
      </c>
      <c r="T121">
        <v>74</v>
      </c>
      <c r="U121">
        <v>59</v>
      </c>
      <c r="V121">
        <v>52</v>
      </c>
      <c r="W121" t="s">
        <v>94</v>
      </c>
      <c r="X121">
        <v>6</v>
      </c>
      <c r="Y121">
        <v>0</v>
      </c>
      <c r="Z121">
        <v>58</v>
      </c>
      <c r="AA121">
        <v>10</v>
      </c>
      <c r="AB121" t="s">
        <v>50</v>
      </c>
      <c r="AC121" t="s">
        <v>50</v>
      </c>
      <c r="AD121">
        <v>4</v>
      </c>
      <c r="AE121">
        <v>0</v>
      </c>
      <c r="AF121">
        <v>0</v>
      </c>
      <c r="AG121">
        <v>0</v>
      </c>
      <c r="AH121">
        <v>1</v>
      </c>
      <c r="AI121">
        <v>253</v>
      </c>
      <c r="AJ121">
        <v>183</v>
      </c>
      <c r="AK121">
        <v>42</v>
      </c>
      <c r="AL121">
        <v>27</v>
      </c>
      <c r="AM121">
        <v>2</v>
      </c>
      <c r="AN121">
        <v>436</v>
      </c>
      <c r="AO121">
        <v>2</v>
      </c>
      <c r="AP121">
        <f t="shared" si="5"/>
        <v>1</v>
      </c>
      <c r="AQ121">
        <v>173</v>
      </c>
      <c r="AR121">
        <v>89</v>
      </c>
      <c r="AS121">
        <v>262</v>
      </c>
      <c r="AT121">
        <v>0</v>
      </c>
      <c r="AU121" t="s">
        <v>50</v>
      </c>
      <c r="AV121">
        <v>0</v>
      </c>
    </row>
    <row r="122" spans="1:48" x14ac:dyDescent="0.25">
      <c r="A122">
        <v>2019</v>
      </c>
      <c r="B122">
        <v>2</v>
      </c>
      <c r="C122">
        <v>18</v>
      </c>
      <c r="D122">
        <f t="shared" si="6"/>
        <v>324</v>
      </c>
      <c r="E122">
        <f t="shared" si="7"/>
        <v>8.77</v>
      </c>
      <c r="F122">
        <v>20</v>
      </c>
      <c r="G122" t="s">
        <v>108</v>
      </c>
      <c r="H122" t="s">
        <v>428</v>
      </c>
      <c r="I122" t="s">
        <v>429</v>
      </c>
      <c r="J122" t="s">
        <v>47</v>
      </c>
      <c r="K122">
        <f t="shared" si="4"/>
        <v>1</v>
      </c>
      <c r="L122" t="s">
        <v>48</v>
      </c>
      <c r="M122">
        <v>0</v>
      </c>
      <c r="N122" t="s">
        <v>57</v>
      </c>
      <c r="O122">
        <v>1</v>
      </c>
      <c r="P122" t="s">
        <v>50</v>
      </c>
      <c r="Q122" t="s">
        <v>50</v>
      </c>
      <c r="R122" t="s">
        <v>93</v>
      </c>
      <c r="S122">
        <v>101</v>
      </c>
      <c r="T122">
        <v>62</v>
      </c>
      <c r="U122">
        <v>63</v>
      </c>
      <c r="V122">
        <v>73</v>
      </c>
      <c r="W122" t="s">
        <v>83</v>
      </c>
      <c r="X122">
        <v>5</v>
      </c>
      <c r="Y122">
        <v>0</v>
      </c>
      <c r="Z122">
        <v>10</v>
      </c>
      <c r="AA122">
        <v>4</v>
      </c>
      <c r="AB122" t="s">
        <v>50</v>
      </c>
      <c r="AC122" t="s">
        <v>50</v>
      </c>
      <c r="AD122">
        <v>0</v>
      </c>
      <c r="AE122">
        <v>0</v>
      </c>
      <c r="AF122">
        <v>0</v>
      </c>
      <c r="AG122">
        <v>0</v>
      </c>
      <c r="AH122">
        <v>1</v>
      </c>
      <c r="AI122">
        <v>100</v>
      </c>
      <c r="AJ122">
        <v>202</v>
      </c>
      <c r="AK122">
        <v>26</v>
      </c>
      <c r="AL122">
        <v>33</v>
      </c>
      <c r="AM122">
        <v>8</v>
      </c>
      <c r="AN122">
        <v>302</v>
      </c>
      <c r="AO122">
        <v>5</v>
      </c>
      <c r="AP122">
        <f t="shared" si="5"/>
        <v>1</v>
      </c>
      <c r="AQ122">
        <v>121</v>
      </c>
      <c r="AR122">
        <v>103</v>
      </c>
      <c r="AS122">
        <v>224</v>
      </c>
      <c r="AT122">
        <v>0</v>
      </c>
      <c r="AU122" t="s">
        <v>50</v>
      </c>
      <c r="AV122">
        <v>0</v>
      </c>
    </row>
    <row r="123" spans="1:48" x14ac:dyDescent="0.25">
      <c r="A123">
        <v>2010</v>
      </c>
      <c r="B123">
        <v>2</v>
      </c>
      <c r="C123">
        <v>2</v>
      </c>
      <c r="D123">
        <f t="shared" si="6"/>
        <v>4</v>
      </c>
      <c r="E123">
        <f t="shared" si="7"/>
        <v>-7.23</v>
      </c>
      <c r="F123">
        <v>21</v>
      </c>
      <c r="G123" t="s">
        <v>128</v>
      </c>
      <c r="H123" t="s">
        <v>1039</v>
      </c>
      <c r="I123" t="s">
        <v>1040</v>
      </c>
      <c r="J123" t="s">
        <v>47</v>
      </c>
      <c r="K123">
        <f t="shared" si="4"/>
        <v>1</v>
      </c>
      <c r="L123" t="s">
        <v>48</v>
      </c>
      <c r="M123">
        <v>0</v>
      </c>
      <c r="N123" t="s">
        <v>49</v>
      </c>
      <c r="O123">
        <v>1</v>
      </c>
      <c r="P123" t="s">
        <v>50</v>
      </c>
      <c r="Q123" t="s">
        <v>50</v>
      </c>
      <c r="R123" t="s">
        <v>158</v>
      </c>
      <c r="S123">
        <v>101</v>
      </c>
      <c r="T123">
        <v>67</v>
      </c>
      <c r="U123">
        <v>61</v>
      </c>
      <c r="V123">
        <v>38</v>
      </c>
      <c r="W123" t="s">
        <v>120</v>
      </c>
      <c r="X123">
        <v>25</v>
      </c>
      <c r="Y123">
        <v>0</v>
      </c>
      <c r="Z123">
        <v>16</v>
      </c>
      <c r="AA123">
        <v>10</v>
      </c>
      <c r="AB123" t="s">
        <v>50</v>
      </c>
      <c r="AC123" t="s">
        <v>50</v>
      </c>
      <c r="AD123">
        <v>1</v>
      </c>
      <c r="AE123">
        <v>3</v>
      </c>
      <c r="AF123">
        <v>1</v>
      </c>
      <c r="AG123">
        <v>0</v>
      </c>
      <c r="AH123">
        <v>1</v>
      </c>
      <c r="AI123">
        <v>166</v>
      </c>
      <c r="AJ123">
        <v>116</v>
      </c>
      <c r="AM123">
        <v>7</v>
      </c>
      <c r="AN123">
        <v>282</v>
      </c>
      <c r="AO123">
        <v>6</v>
      </c>
      <c r="AP123">
        <f t="shared" si="5"/>
        <v>1</v>
      </c>
      <c r="AS123">
        <v>83</v>
      </c>
      <c r="AT123">
        <v>0</v>
      </c>
      <c r="AU123" t="s">
        <v>50</v>
      </c>
      <c r="AV123">
        <v>0</v>
      </c>
    </row>
    <row r="124" spans="1:48" x14ac:dyDescent="0.25">
      <c r="A124">
        <v>2012</v>
      </c>
      <c r="B124">
        <v>1</v>
      </c>
      <c r="C124">
        <v>2</v>
      </c>
      <c r="D124">
        <f t="shared" si="6"/>
        <v>4</v>
      </c>
      <c r="E124">
        <f t="shared" si="7"/>
        <v>-7.23</v>
      </c>
      <c r="F124">
        <v>7</v>
      </c>
      <c r="G124" t="s">
        <v>149</v>
      </c>
      <c r="H124" t="s">
        <v>854</v>
      </c>
      <c r="I124" t="s">
        <v>855</v>
      </c>
      <c r="J124" t="s">
        <v>47</v>
      </c>
      <c r="K124">
        <f t="shared" si="4"/>
        <v>1</v>
      </c>
      <c r="L124" t="s">
        <v>92</v>
      </c>
      <c r="M124">
        <v>0</v>
      </c>
      <c r="N124" t="s">
        <v>118</v>
      </c>
      <c r="O124">
        <v>2</v>
      </c>
      <c r="P124" t="s">
        <v>50</v>
      </c>
      <c r="Q124" t="s">
        <v>50</v>
      </c>
      <c r="R124" t="s">
        <v>141</v>
      </c>
      <c r="S124">
        <v>101</v>
      </c>
      <c r="T124">
        <v>73</v>
      </c>
      <c r="U124">
        <v>34</v>
      </c>
      <c r="V124">
        <v>48</v>
      </c>
      <c r="W124" t="s">
        <v>148</v>
      </c>
      <c r="X124">
        <v>14</v>
      </c>
      <c r="Y124">
        <v>0</v>
      </c>
      <c r="Z124">
        <v>5</v>
      </c>
      <c r="AA124">
        <v>3</v>
      </c>
      <c r="AB124" t="s">
        <v>50</v>
      </c>
      <c r="AC124" t="s">
        <v>50</v>
      </c>
      <c r="AD124">
        <v>0</v>
      </c>
      <c r="AE124">
        <v>4</v>
      </c>
      <c r="AF124">
        <v>0</v>
      </c>
      <c r="AG124">
        <v>1</v>
      </c>
      <c r="AH124">
        <v>1</v>
      </c>
      <c r="AI124">
        <v>39</v>
      </c>
      <c r="AJ124">
        <v>53</v>
      </c>
      <c r="AM124">
        <v>20</v>
      </c>
      <c r="AN124">
        <v>92</v>
      </c>
      <c r="AO124">
        <v>8</v>
      </c>
      <c r="AP124">
        <f t="shared" si="5"/>
        <v>1</v>
      </c>
      <c r="AS124">
        <v>75</v>
      </c>
      <c r="AT124">
        <v>0</v>
      </c>
      <c r="AU124" t="s">
        <v>50</v>
      </c>
      <c r="AV124">
        <v>0</v>
      </c>
    </row>
    <row r="125" spans="1:48" x14ac:dyDescent="0.25">
      <c r="A125">
        <v>2018</v>
      </c>
      <c r="B125">
        <v>2</v>
      </c>
      <c r="C125">
        <v>2</v>
      </c>
      <c r="D125">
        <f t="shared" si="6"/>
        <v>4</v>
      </c>
      <c r="E125">
        <f t="shared" si="7"/>
        <v>-7.23</v>
      </c>
      <c r="F125" t="s">
        <v>56</v>
      </c>
      <c r="G125" t="s">
        <v>134</v>
      </c>
      <c r="H125" t="s">
        <v>474</v>
      </c>
      <c r="I125" t="s">
        <v>475</v>
      </c>
      <c r="J125" t="s">
        <v>47</v>
      </c>
      <c r="K125">
        <f t="shared" si="4"/>
        <v>1</v>
      </c>
      <c r="L125" t="s">
        <v>48</v>
      </c>
      <c r="M125" t="s">
        <v>56</v>
      </c>
      <c r="N125" t="s">
        <v>49</v>
      </c>
      <c r="O125">
        <v>1</v>
      </c>
      <c r="P125" t="s">
        <v>50</v>
      </c>
      <c r="Q125" t="s">
        <v>50</v>
      </c>
      <c r="R125" t="s">
        <v>315</v>
      </c>
      <c r="S125">
        <v>101</v>
      </c>
      <c r="T125">
        <v>46</v>
      </c>
      <c r="U125">
        <v>47</v>
      </c>
      <c r="V125">
        <v>10</v>
      </c>
      <c r="W125" t="s">
        <v>120</v>
      </c>
      <c r="X125">
        <v>1</v>
      </c>
      <c r="Y125">
        <v>84</v>
      </c>
      <c r="Z125">
        <v>15</v>
      </c>
      <c r="AA125">
        <v>3</v>
      </c>
      <c r="AB125" t="s">
        <v>50</v>
      </c>
      <c r="AC125" t="s">
        <v>50</v>
      </c>
      <c r="AD125">
        <v>0</v>
      </c>
      <c r="AE125">
        <v>0</v>
      </c>
      <c r="AF125">
        <v>5</v>
      </c>
      <c r="AG125">
        <v>0</v>
      </c>
      <c r="AH125">
        <v>0</v>
      </c>
      <c r="AO125">
        <v>11</v>
      </c>
      <c r="AP125">
        <f t="shared" si="5"/>
        <v>0</v>
      </c>
      <c r="AQ125">
        <v>40</v>
      </c>
      <c r="AR125">
        <v>67</v>
      </c>
      <c r="AS125">
        <v>107</v>
      </c>
      <c r="AT125">
        <v>0</v>
      </c>
      <c r="AU125" t="s">
        <v>50</v>
      </c>
      <c r="AV125">
        <v>0</v>
      </c>
    </row>
    <row r="126" spans="1:48" x14ac:dyDescent="0.25">
      <c r="A126">
        <v>2017</v>
      </c>
      <c r="B126">
        <v>2</v>
      </c>
      <c r="C126">
        <v>16</v>
      </c>
      <c r="D126">
        <f t="shared" si="6"/>
        <v>256</v>
      </c>
      <c r="E126">
        <f t="shared" si="7"/>
        <v>6.77</v>
      </c>
      <c r="F126" t="s">
        <v>56</v>
      </c>
      <c r="G126" t="s">
        <v>178</v>
      </c>
      <c r="H126" t="s">
        <v>577</v>
      </c>
      <c r="I126" t="s">
        <v>578</v>
      </c>
      <c r="J126" t="s">
        <v>47</v>
      </c>
      <c r="K126">
        <f t="shared" si="4"/>
        <v>1</v>
      </c>
      <c r="L126" t="s">
        <v>48</v>
      </c>
      <c r="M126" t="s">
        <v>56</v>
      </c>
      <c r="N126" t="s">
        <v>49</v>
      </c>
      <c r="O126">
        <v>1</v>
      </c>
      <c r="P126" t="s">
        <v>50</v>
      </c>
      <c r="Q126" t="s">
        <v>50</v>
      </c>
      <c r="R126" t="s">
        <v>394</v>
      </c>
      <c r="S126">
        <v>101</v>
      </c>
      <c r="T126">
        <v>79</v>
      </c>
      <c r="U126">
        <v>66</v>
      </c>
      <c r="V126">
        <v>30</v>
      </c>
      <c r="W126" t="s">
        <v>94</v>
      </c>
      <c r="X126">
        <v>4</v>
      </c>
      <c r="Y126">
        <v>0</v>
      </c>
      <c r="Z126">
        <v>12</v>
      </c>
      <c r="AA126">
        <v>6</v>
      </c>
      <c r="AB126" t="s">
        <v>50</v>
      </c>
      <c r="AC126" t="s">
        <v>50</v>
      </c>
      <c r="AD126">
        <v>0</v>
      </c>
      <c r="AE126">
        <v>4</v>
      </c>
      <c r="AF126">
        <v>1</v>
      </c>
      <c r="AG126">
        <v>0</v>
      </c>
      <c r="AH126">
        <v>0</v>
      </c>
      <c r="AO126">
        <v>17</v>
      </c>
      <c r="AP126">
        <f t="shared" si="5"/>
        <v>0</v>
      </c>
      <c r="AQ126">
        <v>25</v>
      </c>
      <c r="AR126">
        <v>17</v>
      </c>
      <c r="AS126">
        <v>42</v>
      </c>
      <c r="AT126">
        <v>0</v>
      </c>
      <c r="AU126" t="s">
        <v>50</v>
      </c>
      <c r="AV126">
        <v>0</v>
      </c>
    </row>
    <row r="127" spans="1:48" x14ac:dyDescent="0.25">
      <c r="A127">
        <v>2021</v>
      </c>
      <c r="B127">
        <v>1</v>
      </c>
      <c r="C127">
        <v>3</v>
      </c>
      <c r="D127">
        <f t="shared" si="6"/>
        <v>9</v>
      </c>
      <c r="E127">
        <f t="shared" si="7"/>
        <v>-6.23</v>
      </c>
      <c r="F127">
        <v>5</v>
      </c>
      <c r="G127" t="s">
        <v>286</v>
      </c>
      <c r="H127" t="s">
        <v>287</v>
      </c>
      <c r="I127" t="s">
        <v>288</v>
      </c>
      <c r="J127" t="s">
        <v>289</v>
      </c>
      <c r="K127">
        <f t="shared" si="4"/>
        <v>0</v>
      </c>
      <c r="L127" t="s">
        <v>102</v>
      </c>
      <c r="M127">
        <v>0</v>
      </c>
      <c r="N127" t="s">
        <v>49</v>
      </c>
      <c r="O127">
        <v>1</v>
      </c>
      <c r="P127" t="s">
        <v>50</v>
      </c>
      <c r="Q127" t="s">
        <v>50</v>
      </c>
      <c r="R127" t="s">
        <v>51</v>
      </c>
      <c r="S127">
        <v>102</v>
      </c>
      <c r="T127">
        <v>70</v>
      </c>
      <c r="U127">
        <v>89</v>
      </c>
      <c r="V127">
        <v>65</v>
      </c>
      <c r="W127" t="s">
        <v>83</v>
      </c>
      <c r="X127">
        <v>20</v>
      </c>
      <c r="Y127">
        <v>0</v>
      </c>
      <c r="Z127">
        <v>7</v>
      </c>
      <c r="AA127">
        <v>19</v>
      </c>
      <c r="AB127" t="s">
        <v>50</v>
      </c>
      <c r="AC127" t="s">
        <v>50</v>
      </c>
      <c r="AD127">
        <v>0</v>
      </c>
      <c r="AE127">
        <v>4</v>
      </c>
      <c r="AF127">
        <v>0</v>
      </c>
      <c r="AG127">
        <v>0</v>
      </c>
      <c r="AH127">
        <v>1</v>
      </c>
      <c r="AI127">
        <v>100</v>
      </c>
      <c r="AJ127">
        <v>104</v>
      </c>
      <c r="AK127">
        <v>22</v>
      </c>
      <c r="AL127">
        <v>21</v>
      </c>
      <c r="AM127">
        <v>9</v>
      </c>
      <c r="AN127">
        <v>204</v>
      </c>
      <c r="AO127">
        <v>3</v>
      </c>
      <c r="AP127">
        <f t="shared" si="5"/>
        <v>1</v>
      </c>
      <c r="AQ127">
        <v>108</v>
      </c>
      <c r="AR127">
        <v>117</v>
      </c>
      <c r="AS127">
        <v>225</v>
      </c>
      <c r="AT127">
        <v>0</v>
      </c>
      <c r="AU127" t="s">
        <v>50</v>
      </c>
      <c r="AV127">
        <v>0</v>
      </c>
    </row>
    <row r="128" spans="1:48" x14ac:dyDescent="0.25">
      <c r="A128">
        <v>2012</v>
      </c>
      <c r="B128">
        <v>2</v>
      </c>
      <c r="C128">
        <v>13</v>
      </c>
      <c r="D128">
        <f t="shared" si="6"/>
        <v>169</v>
      </c>
      <c r="E128">
        <f t="shared" si="7"/>
        <v>3.7699999999999996</v>
      </c>
      <c r="F128">
        <v>18</v>
      </c>
      <c r="G128" t="s">
        <v>912</v>
      </c>
      <c r="H128" t="s">
        <v>913</v>
      </c>
      <c r="I128" t="s">
        <v>914</v>
      </c>
      <c r="J128" t="s">
        <v>47</v>
      </c>
      <c r="K128">
        <f t="shared" si="4"/>
        <v>1</v>
      </c>
      <c r="L128" t="s">
        <v>102</v>
      </c>
      <c r="M128">
        <v>0</v>
      </c>
      <c r="N128" t="s">
        <v>57</v>
      </c>
      <c r="O128">
        <v>1</v>
      </c>
      <c r="P128" t="s">
        <v>50</v>
      </c>
      <c r="Q128" t="s">
        <v>50</v>
      </c>
      <c r="R128" t="s">
        <v>315</v>
      </c>
      <c r="S128">
        <v>102</v>
      </c>
      <c r="T128">
        <v>96</v>
      </c>
      <c r="U128">
        <v>70</v>
      </c>
      <c r="V128">
        <v>64</v>
      </c>
      <c r="W128" t="s">
        <v>94</v>
      </c>
      <c r="X128">
        <v>18</v>
      </c>
      <c r="Y128">
        <v>0</v>
      </c>
      <c r="Z128">
        <v>73</v>
      </c>
      <c r="AA128">
        <v>7</v>
      </c>
      <c r="AB128" t="s">
        <v>50</v>
      </c>
      <c r="AC128" t="s">
        <v>50</v>
      </c>
      <c r="AD128">
        <v>5</v>
      </c>
      <c r="AE128">
        <v>0</v>
      </c>
      <c r="AF128">
        <v>0</v>
      </c>
      <c r="AG128">
        <v>0</v>
      </c>
      <c r="AH128">
        <v>1</v>
      </c>
      <c r="AI128">
        <v>176</v>
      </c>
      <c r="AJ128">
        <v>50</v>
      </c>
      <c r="AM128">
        <v>7</v>
      </c>
      <c r="AN128">
        <v>226</v>
      </c>
      <c r="AO128">
        <v>5</v>
      </c>
      <c r="AP128">
        <f t="shared" si="5"/>
        <v>1</v>
      </c>
      <c r="AS128">
        <v>80</v>
      </c>
      <c r="AT128">
        <v>0</v>
      </c>
      <c r="AU128" t="s">
        <v>50</v>
      </c>
      <c r="AV128">
        <v>0</v>
      </c>
    </row>
    <row r="129" spans="1:48" x14ac:dyDescent="0.25">
      <c r="A129">
        <v>2019</v>
      </c>
      <c r="B129">
        <v>1</v>
      </c>
      <c r="C129">
        <v>1</v>
      </c>
      <c r="D129">
        <f t="shared" si="6"/>
        <v>1</v>
      </c>
      <c r="E129">
        <f t="shared" si="7"/>
        <v>-8.23</v>
      </c>
      <c r="F129">
        <v>11</v>
      </c>
      <c r="G129" t="s">
        <v>145</v>
      </c>
      <c r="H129" t="s">
        <v>352</v>
      </c>
      <c r="I129" t="s">
        <v>353</v>
      </c>
      <c r="J129" t="s">
        <v>47</v>
      </c>
      <c r="K129">
        <f t="shared" si="4"/>
        <v>1</v>
      </c>
      <c r="L129" t="s">
        <v>224</v>
      </c>
      <c r="M129">
        <v>0</v>
      </c>
      <c r="N129" t="s">
        <v>49</v>
      </c>
      <c r="O129">
        <v>1</v>
      </c>
      <c r="P129" t="s">
        <v>50</v>
      </c>
      <c r="Q129" t="s">
        <v>50</v>
      </c>
      <c r="R129" t="s">
        <v>158</v>
      </c>
      <c r="S129">
        <v>102</v>
      </c>
      <c r="T129">
        <v>68</v>
      </c>
      <c r="U129">
        <v>71</v>
      </c>
      <c r="V129">
        <v>50</v>
      </c>
      <c r="W129" t="s">
        <v>94</v>
      </c>
      <c r="X129">
        <v>5</v>
      </c>
      <c r="Y129">
        <v>0</v>
      </c>
      <c r="Z129">
        <v>6</v>
      </c>
      <c r="AA129">
        <v>7</v>
      </c>
      <c r="AB129" t="s">
        <v>50</v>
      </c>
      <c r="AC129" t="s">
        <v>50</v>
      </c>
      <c r="AD129">
        <v>4</v>
      </c>
      <c r="AE129">
        <v>0</v>
      </c>
      <c r="AF129">
        <v>0</v>
      </c>
      <c r="AG129">
        <v>0</v>
      </c>
      <c r="AH129">
        <v>1</v>
      </c>
      <c r="AI129">
        <v>32</v>
      </c>
      <c r="AJ129">
        <v>77</v>
      </c>
      <c r="AK129">
        <v>4</v>
      </c>
      <c r="AL129">
        <v>15</v>
      </c>
      <c r="AM129">
        <v>13</v>
      </c>
      <c r="AN129">
        <v>109</v>
      </c>
      <c r="AO129">
        <v>9</v>
      </c>
      <c r="AP129">
        <f t="shared" si="5"/>
        <v>1</v>
      </c>
      <c r="AQ129">
        <v>54</v>
      </c>
      <c r="AR129">
        <v>95</v>
      </c>
      <c r="AS129">
        <v>149</v>
      </c>
      <c r="AT129">
        <v>0</v>
      </c>
      <c r="AU129" t="s">
        <v>50</v>
      </c>
      <c r="AV129">
        <v>0</v>
      </c>
    </row>
    <row r="130" spans="1:48" x14ac:dyDescent="0.25">
      <c r="A130">
        <v>2023</v>
      </c>
      <c r="B130">
        <v>2</v>
      </c>
      <c r="C130">
        <v>2</v>
      </c>
      <c r="D130">
        <f t="shared" si="6"/>
        <v>4</v>
      </c>
      <c r="E130">
        <f t="shared" si="7"/>
        <v>-7.23</v>
      </c>
      <c r="F130">
        <v>17</v>
      </c>
      <c r="G130" t="s">
        <v>128</v>
      </c>
      <c r="H130" t="s">
        <v>129</v>
      </c>
      <c r="I130" t="s">
        <v>130</v>
      </c>
      <c r="J130" t="s">
        <v>131</v>
      </c>
      <c r="K130">
        <f t="shared" ref="K130:K193" si="8">IF(J130="English",1,0)</f>
        <v>0</v>
      </c>
      <c r="L130" t="s">
        <v>92</v>
      </c>
      <c r="M130">
        <v>0</v>
      </c>
      <c r="N130" t="s">
        <v>49</v>
      </c>
      <c r="O130">
        <v>1</v>
      </c>
      <c r="P130" t="s">
        <v>50</v>
      </c>
      <c r="Q130" t="s">
        <v>50</v>
      </c>
      <c r="R130" t="s">
        <v>132</v>
      </c>
      <c r="S130">
        <v>103</v>
      </c>
      <c r="T130">
        <v>44</v>
      </c>
      <c r="U130">
        <v>56</v>
      </c>
      <c r="V130">
        <v>24</v>
      </c>
      <c r="W130" t="s">
        <v>133</v>
      </c>
      <c r="X130">
        <v>89</v>
      </c>
      <c r="Y130">
        <v>0</v>
      </c>
      <c r="Z130">
        <v>10</v>
      </c>
      <c r="AA130">
        <v>4</v>
      </c>
      <c r="AB130" t="s">
        <v>50</v>
      </c>
      <c r="AC130" t="s">
        <v>50</v>
      </c>
      <c r="AD130">
        <v>0</v>
      </c>
      <c r="AE130">
        <v>0</v>
      </c>
      <c r="AF130">
        <v>0</v>
      </c>
      <c r="AG130">
        <v>0</v>
      </c>
      <c r="AH130">
        <v>1</v>
      </c>
      <c r="AI130">
        <v>53</v>
      </c>
      <c r="AJ130">
        <v>69</v>
      </c>
      <c r="AK130">
        <v>10</v>
      </c>
      <c r="AL130">
        <v>15</v>
      </c>
      <c r="AM130">
        <v>14</v>
      </c>
      <c r="AN130">
        <v>122</v>
      </c>
      <c r="AO130">
        <v>6</v>
      </c>
      <c r="AP130">
        <f t="shared" ref="AP130:AP193" si="9">IF(AO130&gt;10,0,1)</f>
        <v>1</v>
      </c>
      <c r="AQ130">
        <v>99</v>
      </c>
      <c r="AS130">
        <v>99</v>
      </c>
      <c r="AT130">
        <v>0</v>
      </c>
      <c r="AU130" t="s">
        <v>50</v>
      </c>
      <c r="AV130">
        <v>0</v>
      </c>
    </row>
    <row r="131" spans="1:48" x14ac:dyDescent="0.25">
      <c r="A131">
        <v>2016</v>
      </c>
      <c r="B131">
        <v>1</v>
      </c>
      <c r="C131">
        <v>10</v>
      </c>
      <c r="D131">
        <f t="shared" ref="D131:D194" si="10">C131^2</f>
        <v>100</v>
      </c>
      <c r="E131">
        <f t="shared" ref="E131:E194" si="11">C131-9.23</f>
        <v>0.76999999999999957</v>
      </c>
      <c r="F131">
        <v>2</v>
      </c>
      <c r="G131" t="s">
        <v>111</v>
      </c>
      <c r="H131" t="s">
        <v>601</v>
      </c>
      <c r="I131" t="s">
        <v>602</v>
      </c>
      <c r="J131" t="s">
        <v>47</v>
      </c>
      <c r="K131">
        <f t="shared" si="8"/>
        <v>1</v>
      </c>
      <c r="L131" t="s">
        <v>48</v>
      </c>
      <c r="M131">
        <v>0</v>
      </c>
      <c r="N131" t="s">
        <v>49</v>
      </c>
      <c r="O131">
        <v>1</v>
      </c>
      <c r="P131" t="s">
        <v>50</v>
      </c>
      <c r="Q131" t="s">
        <v>50</v>
      </c>
      <c r="R131" t="s">
        <v>167</v>
      </c>
      <c r="S131">
        <v>103</v>
      </c>
      <c r="T131">
        <v>59</v>
      </c>
      <c r="U131">
        <v>17</v>
      </c>
      <c r="V131">
        <v>17</v>
      </c>
      <c r="W131" t="s">
        <v>59</v>
      </c>
      <c r="X131">
        <v>0</v>
      </c>
      <c r="Y131">
        <v>0</v>
      </c>
      <c r="Z131">
        <v>31</v>
      </c>
      <c r="AA131">
        <v>4</v>
      </c>
      <c r="AB131" t="s">
        <v>50</v>
      </c>
      <c r="AC131" t="s">
        <v>50</v>
      </c>
      <c r="AD131">
        <v>0</v>
      </c>
      <c r="AE131">
        <v>0</v>
      </c>
      <c r="AF131">
        <v>0</v>
      </c>
      <c r="AG131">
        <v>0</v>
      </c>
      <c r="AH131">
        <v>1</v>
      </c>
      <c r="AI131">
        <v>0</v>
      </c>
      <c r="AJ131">
        <v>41</v>
      </c>
      <c r="AK131">
        <v>0</v>
      </c>
      <c r="AL131">
        <v>11</v>
      </c>
      <c r="AM131">
        <v>25</v>
      </c>
      <c r="AN131">
        <v>41</v>
      </c>
      <c r="AO131">
        <v>9</v>
      </c>
      <c r="AP131">
        <f t="shared" si="9"/>
        <v>1</v>
      </c>
      <c r="AQ131">
        <v>41</v>
      </c>
      <c r="AR131">
        <v>120</v>
      </c>
      <c r="AS131">
        <v>161</v>
      </c>
      <c r="AT131">
        <v>0</v>
      </c>
      <c r="AU131" t="s">
        <v>50</v>
      </c>
      <c r="AV131">
        <v>0</v>
      </c>
    </row>
    <row r="132" spans="1:48" x14ac:dyDescent="0.25">
      <c r="A132">
        <v>2023</v>
      </c>
      <c r="B132">
        <v>1</v>
      </c>
      <c r="C132">
        <v>3</v>
      </c>
      <c r="D132">
        <f t="shared" si="10"/>
        <v>9</v>
      </c>
      <c r="E132">
        <f t="shared" si="11"/>
        <v>-6.23</v>
      </c>
      <c r="F132">
        <v>5</v>
      </c>
      <c r="G132" t="s">
        <v>61</v>
      </c>
      <c r="H132" t="s">
        <v>62</v>
      </c>
      <c r="I132" t="s">
        <v>63</v>
      </c>
      <c r="J132" t="s">
        <v>64</v>
      </c>
      <c r="K132">
        <f t="shared" si="8"/>
        <v>0</v>
      </c>
      <c r="L132" t="s">
        <v>48</v>
      </c>
      <c r="M132">
        <v>0</v>
      </c>
      <c r="N132" t="s">
        <v>57</v>
      </c>
      <c r="O132">
        <v>1</v>
      </c>
      <c r="P132" t="s">
        <v>50</v>
      </c>
      <c r="Q132" t="s">
        <v>50</v>
      </c>
      <c r="R132" t="s">
        <v>65</v>
      </c>
      <c r="S132">
        <v>103</v>
      </c>
      <c r="T132">
        <v>70</v>
      </c>
      <c r="U132">
        <v>56</v>
      </c>
      <c r="V132">
        <v>11</v>
      </c>
      <c r="W132" t="s">
        <v>52</v>
      </c>
      <c r="X132">
        <v>4</v>
      </c>
      <c r="Y132">
        <v>2</v>
      </c>
      <c r="Z132">
        <v>32</v>
      </c>
      <c r="AA132">
        <v>5</v>
      </c>
      <c r="AB132" t="s">
        <v>50</v>
      </c>
      <c r="AC132" t="s">
        <v>50</v>
      </c>
      <c r="AD132">
        <v>4</v>
      </c>
      <c r="AE132">
        <v>0</v>
      </c>
      <c r="AF132">
        <v>0</v>
      </c>
      <c r="AG132">
        <v>0</v>
      </c>
      <c r="AH132">
        <v>1</v>
      </c>
      <c r="AI132">
        <v>16</v>
      </c>
      <c r="AJ132">
        <v>14</v>
      </c>
      <c r="AK132">
        <v>4</v>
      </c>
      <c r="AL132">
        <v>6</v>
      </c>
      <c r="AM132">
        <v>24</v>
      </c>
      <c r="AN132">
        <v>30</v>
      </c>
      <c r="AO132">
        <v>10</v>
      </c>
      <c r="AP132">
        <f t="shared" si="9"/>
        <v>1</v>
      </c>
      <c r="AQ132">
        <v>37</v>
      </c>
      <c r="AS132">
        <v>37</v>
      </c>
      <c r="AT132">
        <v>0</v>
      </c>
      <c r="AU132" t="s">
        <v>50</v>
      </c>
      <c r="AV132">
        <v>0</v>
      </c>
    </row>
    <row r="133" spans="1:48" x14ac:dyDescent="0.25">
      <c r="A133">
        <v>2015</v>
      </c>
      <c r="B133">
        <v>1</v>
      </c>
      <c r="C133">
        <v>1</v>
      </c>
      <c r="D133">
        <f t="shared" si="10"/>
        <v>1</v>
      </c>
      <c r="E133">
        <f t="shared" si="11"/>
        <v>-8.23</v>
      </c>
      <c r="F133" t="s">
        <v>56</v>
      </c>
      <c r="G133" t="s">
        <v>98</v>
      </c>
      <c r="H133" t="s">
        <v>659</v>
      </c>
      <c r="I133" t="s">
        <v>660</v>
      </c>
      <c r="J133" t="s">
        <v>47</v>
      </c>
      <c r="K133">
        <f t="shared" si="8"/>
        <v>1</v>
      </c>
      <c r="L133" t="s">
        <v>48</v>
      </c>
      <c r="M133" t="s">
        <v>56</v>
      </c>
      <c r="N133" t="s">
        <v>57</v>
      </c>
      <c r="O133">
        <v>1</v>
      </c>
      <c r="P133" t="s">
        <v>50</v>
      </c>
      <c r="Q133" t="s">
        <v>50</v>
      </c>
      <c r="R133" t="s">
        <v>103</v>
      </c>
      <c r="S133">
        <v>103</v>
      </c>
      <c r="T133">
        <v>81</v>
      </c>
      <c r="U133">
        <v>44</v>
      </c>
      <c r="V133">
        <v>87</v>
      </c>
      <c r="W133" t="s">
        <v>94</v>
      </c>
      <c r="X133">
        <v>3</v>
      </c>
      <c r="Y133">
        <v>0</v>
      </c>
      <c r="Z133">
        <v>15</v>
      </c>
      <c r="AA133">
        <v>4</v>
      </c>
      <c r="AB133" t="s">
        <v>50</v>
      </c>
      <c r="AC133" t="s">
        <v>50</v>
      </c>
      <c r="AD133">
        <v>3</v>
      </c>
      <c r="AE133">
        <v>2</v>
      </c>
      <c r="AF133">
        <v>0</v>
      </c>
      <c r="AG133">
        <v>0</v>
      </c>
      <c r="AH133">
        <v>0</v>
      </c>
      <c r="AO133">
        <v>11</v>
      </c>
      <c r="AP133">
        <f t="shared" si="9"/>
        <v>0</v>
      </c>
      <c r="AS133">
        <v>41</v>
      </c>
      <c r="AT133">
        <v>0</v>
      </c>
      <c r="AU133" t="s">
        <v>50</v>
      </c>
      <c r="AV133">
        <v>0</v>
      </c>
    </row>
    <row r="134" spans="1:48" x14ac:dyDescent="0.25">
      <c r="A134">
        <v>2023</v>
      </c>
      <c r="B134">
        <v>1</v>
      </c>
      <c r="C134">
        <v>2</v>
      </c>
      <c r="D134">
        <f t="shared" si="10"/>
        <v>4</v>
      </c>
      <c r="E134">
        <f t="shared" si="11"/>
        <v>-7.23</v>
      </c>
      <c r="G134" t="s">
        <v>53</v>
      </c>
      <c r="H134" t="s">
        <v>54</v>
      </c>
      <c r="I134" t="s">
        <v>55</v>
      </c>
      <c r="J134" t="s">
        <v>47</v>
      </c>
      <c r="K134">
        <f t="shared" si="8"/>
        <v>1</v>
      </c>
      <c r="L134" t="s">
        <v>48</v>
      </c>
      <c r="M134" t="s">
        <v>56</v>
      </c>
      <c r="N134" t="s">
        <v>57</v>
      </c>
      <c r="O134">
        <v>1</v>
      </c>
      <c r="P134" t="s">
        <v>50</v>
      </c>
      <c r="Q134" t="s">
        <v>50</v>
      </c>
      <c r="R134" t="s">
        <v>58</v>
      </c>
      <c r="S134">
        <v>103</v>
      </c>
      <c r="T134">
        <v>78</v>
      </c>
      <c r="U134">
        <v>70</v>
      </c>
      <c r="V134">
        <v>82</v>
      </c>
      <c r="W134" t="s">
        <v>59</v>
      </c>
      <c r="X134">
        <v>2</v>
      </c>
      <c r="Y134">
        <v>0</v>
      </c>
      <c r="Z134">
        <v>18</v>
      </c>
      <c r="AA134">
        <v>4</v>
      </c>
      <c r="AB134" t="s">
        <v>50</v>
      </c>
      <c r="AC134" t="s">
        <v>50</v>
      </c>
      <c r="AD134">
        <v>0</v>
      </c>
      <c r="AE134">
        <v>0</v>
      </c>
      <c r="AF134">
        <v>2</v>
      </c>
      <c r="AG134">
        <v>0</v>
      </c>
      <c r="AH134">
        <v>0</v>
      </c>
      <c r="AN134">
        <v>268</v>
      </c>
      <c r="AO134">
        <v>15</v>
      </c>
      <c r="AP134">
        <f t="shared" si="9"/>
        <v>0</v>
      </c>
      <c r="AQ134">
        <v>3</v>
      </c>
      <c r="AS134">
        <v>3</v>
      </c>
      <c r="AT134">
        <v>0</v>
      </c>
      <c r="AU134" t="s">
        <v>50</v>
      </c>
      <c r="AV134">
        <v>0</v>
      </c>
    </row>
    <row r="135" spans="1:48" x14ac:dyDescent="0.25">
      <c r="A135">
        <v>2018</v>
      </c>
      <c r="B135">
        <v>2</v>
      </c>
      <c r="C135">
        <v>1</v>
      </c>
      <c r="D135">
        <f t="shared" si="10"/>
        <v>1</v>
      </c>
      <c r="E135">
        <f t="shared" si="11"/>
        <v>-8.23</v>
      </c>
      <c r="F135">
        <v>7</v>
      </c>
      <c r="G135" t="s">
        <v>44</v>
      </c>
      <c r="H135" t="s">
        <v>472</v>
      </c>
      <c r="I135" t="s">
        <v>473</v>
      </c>
      <c r="J135" t="s">
        <v>47</v>
      </c>
      <c r="K135">
        <f t="shared" si="8"/>
        <v>1</v>
      </c>
      <c r="L135" t="s">
        <v>48</v>
      </c>
      <c r="M135">
        <v>0</v>
      </c>
      <c r="N135" t="s">
        <v>57</v>
      </c>
      <c r="O135">
        <v>1</v>
      </c>
      <c r="P135" t="s">
        <v>50</v>
      </c>
      <c r="Q135" t="s">
        <v>50</v>
      </c>
      <c r="R135" t="s">
        <v>216</v>
      </c>
      <c r="S135">
        <v>104</v>
      </c>
      <c r="T135">
        <v>61</v>
      </c>
      <c r="U135">
        <v>74</v>
      </c>
      <c r="V135">
        <v>96</v>
      </c>
      <c r="W135" t="s">
        <v>52</v>
      </c>
      <c r="X135">
        <v>1</v>
      </c>
      <c r="Y135">
        <v>0</v>
      </c>
      <c r="Z135">
        <v>6</v>
      </c>
      <c r="AA135">
        <v>5</v>
      </c>
      <c r="AB135" t="s">
        <v>50</v>
      </c>
      <c r="AC135" t="s">
        <v>50</v>
      </c>
      <c r="AD135">
        <v>4</v>
      </c>
      <c r="AE135">
        <v>0</v>
      </c>
      <c r="AF135">
        <v>0</v>
      </c>
      <c r="AG135">
        <v>1</v>
      </c>
      <c r="AH135">
        <v>1</v>
      </c>
      <c r="AI135">
        <v>84</v>
      </c>
      <c r="AJ135">
        <v>60</v>
      </c>
      <c r="AK135">
        <v>18</v>
      </c>
      <c r="AL135">
        <v>12</v>
      </c>
      <c r="AM135">
        <v>15</v>
      </c>
      <c r="AN135">
        <v>144</v>
      </c>
      <c r="AO135">
        <v>1</v>
      </c>
      <c r="AP135">
        <f t="shared" si="9"/>
        <v>1</v>
      </c>
      <c r="AQ135">
        <v>133</v>
      </c>
      <c r="AR135">
        <v>133</v>
      </c>
      <c r="AS135">
        <v>266</v>
      </c>
      <c r="AT135">
        <v>0</v>
      </c>
      <c r="AU135" t="s">
        <v>50</v>
      </c>
      <c r="AV135">
        <v>0</v>
      </c>
    </row>
    <row r="136" spans="1:48" x14ac:dyDescent="0.25">
      <c r="A136">
        <v>2019</v>
      </c>
      <c r="B136">
        <v>2</v>
      </c>
      <c r="C136">
        <v>8</v>
      </c>
      <c r="D136">
        <f t="shared" si="10"/>
        <v>64</v>
      </c>
      <c r="E136">
        <f t="shared" si="11"/>
        <v>-1.2300000000000004</v>
      </c>
      <c r="F136">
        <v>9</v>
      </c>
      <c r="G136" t="s">
        <v>104</v>
      </c>
      <c r="H136" t="s">
        <v>406</v>
      </c>
      <c r="I136" t="s">
        <v>407</v>
      </c>
      <c r="J136" t="s">
        <v>47</v>
      </c>
      <c r="K136">
        <f t="shared" si="8"/>
        <v>1</v>
      </c>
      <c r="L136" t="s">
        <v>92</v>
      </c>
      <c r="M136">
        <v>0</v>
      </c>
      <c r="N136" t="s">
        <v>57</v>
      </c>
      <c r="O136">
        <v>1</v>
      </c>
      <c r="P136" t="s">
        <v>50</v>
      </c>
      <c r="Q136" t="s">
        <v>50</v>
      </c>
      <c r="R136" t="s">
        <v>88</v>
      </c>
      <c r="S136">
        <v>104</v>
      </c>
      <c r="T136">
        <v>75</v>
      </c>
      <c r="U136">
        <v>40</v>
      </c>
      <c r="V136">
        <v>42</v>
      </c>
      <c r="W136" t="s">
        <v>148</v>
      </c>
      <c r="X136">
        <v>20</v>
      </c>
      <c r="Y136">
        <v>0</v>
      </c>
      <c r="Z136">
        <v>7</v>
      </c>
      <c r="AA136">
        <v>7</v>
      </c>
      <c r="AB136" t="s">
        <v>50</v>
      </c>
      <c r="AC136" t="s">
        <v>50</v>
      </c>
      <c r="AD136">
        <v>0</v>
      </c>
      <c r="AE136">
        <v>4</v>
      </c>
      <c r="AF136">
        <v>0</v>
      </c>
      <c r="AG136">
        <v>0</v>
      </c>
      <c r="AH136">
        <v>1</v>
      </c>
      <c r="AI136">
        <v>93</v>
      </c>
      <c r="AJ136">
        <v>241</v>
      </c>
      <c r="AK136">
        <v>17</v>
      </c>
      <c r="AL136">
        <v>32</v>
      </c>
      <c r="AM136">
        <v>5</v>
      </c>
      <c r="AN136">
        <v>334</v>
      </c>
      <c r="AO136">
        <v>3</v>
      </c>
      <c r="AP136">
        <f t="shared" si="9"/>
        <v>1</v>
      </c>
      <c r="AQ136">
        <v>88</v>
      </c>
      <c r="AR136">
        <v>150</v>
      </c>
      <c r="AS136">
        <v>238</v>
      </c>
      <c r="AT136">
        <v>0</v>
      </c>
      <c r="AU136" t="s">
        <v>50</v>
      </c>
      <c r="AV136">
        <v>0</v>
      </c>
    </row>
    <row r="137" spans="1:48" x14ac:dyDescent="0.25">
      <c r="A137">
        <v>2017</v>
      </c>
      <c r="B137">
        <v>2</v>
      </c>
      <c r="C137">
        <v>12</v>
      </c>
      <c r="D137">
        <f t="shared" si="10"/>
        <v>144</v>
      </c>
      <c r="E137">
        <f t="shared" si="11"/>
        <v>2.7699999999999996</v>
      </c>
      <c r="F137">
        <v>17</v>
      </c>
      <c r="G137" t="s">
        <v>44</v>
      </c>
      <c r="H137" t="s">
        <v>568</v>
      </c>
      <c r="I137" t="s">
        <v>569</v>
      </c>
      <c r="J137" t="s">
        <v>47</v>
      </c>
      <c r="K137">
        <f t="shared" si="8"/>
        <v>1</v>
      </c>
      <c r="L137" t="s">
        <v>48</v>
      </c>
      <c r="M137">
        <v>0</v>
      </c>
      <c r="N137" t="s">
        <v>57</v>
      </c>
      <c r="O137">
        <v>1</v>
      </c>
      <c r="P137" t="s">
        <v>50</v>
      </c>
      <c r="Q137" t="s">
        <v>50</v>
      </c>
      <c r="R137" t="s">
        <v>51</v>
      </c>
      <c r="S137">
        <v>104</v>
      </c>
      <c r="T137">
        <v>61</v>
      </c>
      <c r="U137">
        <v>69</v>
      </c>
      <c r="V137">
        <v>32</v>
      </c>
      <c r="W137" t="s">
        <v>83</v>
      </c>
      <c r="X137">
        <v>12</v>
      </c>
      <c r="Y137">
        <v>0</v>
      </c>
      <c r="Z137">
        <v>9</v>
      </c>
      <c r="AA137">
        <v>9</v>
      </c>
      <c r="AB137" t="s">
        <v>50</v>
      </c>
      <c r="AC137" t="s">
        <v>50</v>
      </c>
      <c r="AD137">
        <v>0</v>
      </c>
      <c r="AE137">
        <v>0</v>
      </c>
      <c r="AF137">
        <v>3</v>
      </c>
      <c r="AG137">
        <v>0</v>
      </c>
      <c r="AH137">
        <v>1</v>
      </c>
      <c r="AI137">
        <v>29</v>
      </c>
      <c r="AJ137">
        <v>129</v>
      </c>
      <c r="AK137">
        <v>8</v>
      </c>
      <c r="AL137">
        <v>24</v>
      </c>
      <c r="AM137">
        <v>10</v>
      </c>
      <c r="AN137">
        <v>158</v>
      </c>
      <c r="AO137">
        <v>5</v>
      </c>
      <c r="AP137">
        <f t="shared" si="9"/>
        <v>1</v>
      </c>
      <c r="AQ137">
        <v>52</v>
      </c>
      <c r="AR137">
        <v>137</v>
      </c>
      <c r="AS137">
        <v>189</v>
      </c>
      <c r="AT137">
        <v>0</v>
      </c>
      <c r="AU137" t="s">
        <v>50</v>
      </c>
      <c r="AV137">
        <v>0</v>
      </c>
    </row>
    <row r="138" spans="1:48" x14ac:dyDescent="0.25">
      <c r="A138">
        <v>2021</v>
      </c>
      <c r="B138">
        <v>2</v>
      </c>
      <c r="C138">
        <v>1</v>
      </c>
      <c r="D138">
        <f t="shared" si="10"/>
        <v>1</v>
      </c>
      <c r="E138">
        <f t="shared" si="11"/>
        <v>-8.23</v>
      </c>
      <c r="F138" t="s">
        <v>56</v>
      </c>
      <c r="G138" t="s">
        <v>168</v>
      </c>
      <c r="H138" t="s">
        <v>318</v>
      </c>
      <c r="I138" t="s">
        <v>319</v>
      </c>
      <c r="J138" t="s">
        <v>47</v>
      </c>
      <c r="K138">
        <f t="shared" si="8"/>
        <v>1</v>
      </c>
      <c r="L138" t="s">
        <v>224</v>
      </c>
      <c r="M138" t="s">
        <v>56</v>
      </c>
      <c r="N138" t="s">
        <v>118</v>
      </c>
      <c r="O138">
        <v>2</v>
      </c>
      <c r="P138" t="s">
        <v>50</v>
      </c>
      <c r="Q138" t="s">
        <v>50</v>
      </c>
      <c r="R138" t="s">
        <v>216</v>
      </c>
      <c r="S138">
        <v>104</v>
      </c>
      <c r="T138">
        <v>89</v>
      </c>
      <c r="U138">
        <v>67</v>
      </c>
      <c r="V138">
        <v>53</v>
      </c>
      <c r="W138" t="s">
        <v>59</v>
      </c>
      <c r="X138">
        <v>0</v>
      </c>
      <c r="Y138">
        <v>0</v>
      </c>
      <c r="Z138">
        <v>39</v>
      </c>
      <c r="AA138">
        <v>8</v>
      </c>
      <c r="AB138" t="s">
        <v>50</v>
      </c>
      <c r="AC138" t="s">
        <v>50</v>
      </c>
      <c r="AD138">
        <v>4</v>
      </c>
      <c r="AE138">
        <v>0</v>
      </c>
      <c r="AF138">
        <v>0</v>
      </c>
      <c r="AG138">
        <v>0</v>
      </c>
      <c r="AH138">
        <v>1</v>
      </c>
      <c r="AI138">
        <v>13</v>
      </c>
      <c r="AJ138">
        <v>37</v>
      </c>
      <c r="AK138">
        <v>3</v>
      </c>
      <c r="AL138">
        <v>7</v>
      </c>
      <c r="AO138">
        <v>9</v>
      </c>
      <c r="AP138">
        <f t="shared" si="9"/>
        <v>1</v>
      </c>
      <c r="AQ138">
        <v>42</v>
      </c>
      <c r="AR138">
        <v>76</v>
      </c>
      <c r="AS138">
        <v>118</v>
      </c>
      <c r="AT138">
        <v>0</v>
      </c>
      <c r="AU138" t="s">
        <v>50</v>
      </c>
      <c r="AV138">
        <v>0</v>
      </c>
    </row>
    <row r="139" spans="1:48" x14ac:dyDescent="0.25">
      <c r="A139">
        <v>2022</v>
      </c>
      <c r="B139">
        <v>1</v>
      </c>
      <c r="C139">
        <v>6</v>
      </c>
      <c r="D139">
        <f t="shared" si="10"/>
        <v>36</v>
      </c>
      <c r="E139">
        <f t="shared" si="11"/>
        <v>-3.2300000000000004</v>
      </c>
      <c r="F139">
        <v>12</v>
      </c>
      <c r="G139" t="s">
        <v>187</v>
      </c>
      <c r="H139" t="s">
        <v>201</v>
      </c>
      <c r="I139" t="s">
        <v>202</v>
      </c>
      <c r="J139" t="s">
        <v>203</v>
      </c>
      <c r="K139">
        <f t="shared" si="8"/>
        <v>0</v>
      </c>
      <c r="L139" t="s">
        <v>102</v>
      </c>
      <c r="M139">
        <v>0</v>
      </c>
      <c r="N139" t="s">
        <v>57</v>
      </c>
      <c r="O139">
        <v>1</v>
      </c>
      <c r="P139" t="s">
        <v>50</v>
      </c>
      <c r="Q139" t="s">
        <v>50</v>
      </c>
      <c r="R139" t="s">
        <v>82</v>
      </c>
      <c r="S139">
        <v>105</v>
      </c>
      <c r="T139">
        <v>82</v>
      </c>
      <c r="U139">
        <v>83</v>
      </c>
      <c r="V139">
        <v>32</v>
      </c>
      <c r="W139" t="s">
        <v>94</v>
      </c>
      <c r="X139">
        <v>14</v>
      </c>
      <c r="Y139">
        <v>0</v>
      </c>
      <c r="Z139">
        <v>12</v>
      </c>
      <c r="AA139">
        <v>4</v>
      </c>
      <c r="AB139" t="s">
        <v>50</v>
      </c>
      <c r="AC139" t="s">
        <v>50</v>
      </c>
      <c r="AD139">
        <v>1</v>
      </c>
      <c r="AE139">
        <v>2</v>
      </c>
      <c r="AF139">
        <v>2</v>
      </c>
      <c r="AG139">
        <v>0</v>
      </c>
      <c r="AH139">
        <v>1</v>
      </c>
      <c r="AI139">
        <v>439</v>
      </c>
      <c r="AJ139">
        <v>192</v>
      </c>
      <c r="AK139">
        <v>39</v>
      </c>
      <c r="AL139">
        <v>26</v>
      </c>
      <c r="AM139">
        <v>1</v>
      </c>
      <c r="AN139">
        <v>631</v>
      </c>
      <c r="AO139">
        <v>1</v>
      </c>
      <c r="AP139">
        <f t="shared" si="9"/>
        <v>1</v>
      </c>
      <c r="AQ139">
        <v>202</v>
      </c>
      <c r="AR139">
        <v>135</v>
      </c>
      <c r="AS139">
        <v>337</v>
      </c>
      <c r="AT139">
        <v>1</v>
      </c>
      <c r="AU139" t="s">
        <v>50</v>
      </c>
      <c r="AV139">
        <v>0</v>
      </c>
    </row>
    <row r="140" spans="1:48" x14ac:dyDescent="0.25">
      <c r="A140">
        <v>2021</v>
      </c>
      <c r="B140">
        <v>2</v>
      </c>
      <c r="C140">
        <v>9</v>
      </c>
      <c r="D140">
        <f t="shared" si="10"/>
        <v>81</v>
      </c>
      <c r="E140">
        <f t="shared" si="11"/>
        <v>-0.23000000000000043</v>
      </c>
      <c r="F140">
        <v>8</v>
      </c>
      <c r="G140" t="s">
        <v>61</v>
      </c>
      <c r="H140" t="s">
        <v>332</v>
      </c>
      <c r="I140" t="s">
        <v>333</v>
      </c>
      <c r="J140" t="s">
        <v>334</v>
      </c>
      <c r="K140">
        <f t="shared" si="8"/>
        <v>0</v>
      </c>
      <c r="L140" t="s">
        <v>48</v>
      </c>
      <c r="M140">
        <v>0</v>
      </c>
      <c r="N140" t="s">
        <v>49</v>
      </c>
      <c r="O140">
        <v>3</v>
      </c>
      <c r="P140" t="s">
        <v>50</v>
      </c>
      <c r="Q140" t="s">
        <v>50</v>
      </c>
      <c r="R140" t="s">
        <v>88</v>
      </c>
      <c r="S140">
        <v>105</v>
      </c>
      <c r="T140">
        <v>92</v>
      </c>
      <c r="U140">
        <v>65</v>
      </c>
      <c r="V140">
        <v>60</v>
      </c>
      <c r="W140" t="s">
        <v>148</v>
      </c>
      <c r="X140">
        <v>17</v>
      </c>
      <c r="Y140">
        <v>0</v>
      </c>
      <c r="Z140">
        <v>16</v>
      </c>
      <c r="AA140">
        <v>12</v>
      </c>
      <c r="AB140" t="s">
        <v>50</v>
      </c>
      <c r="AC140" t="s">
        <v>50</v>
      </c>
      <c r="AD140">
        <v>0</v>
      </c>
      <c r="AE140">
        <v>0</v>
      </c>
      <c r="AF140">
        <v>0</v>
      </c>
      <c r="AG140">
        <v>0</v>
      </c>
      <c r="AH140">
        <v>1</v>
      </c>
      <c r="AI140">
        <v>82</v>
      </c>
      <c r="AJ140">
        <v>20</v>
      </c>
      <c r="AK140">
        <v>12</v>
      </c>
      <c r="AL140">
        <v>3</v>
      </c>
      <c r="AM140">
        <v>15</v>
      </c>
      <c r="AN140">
        <v>102</v>
      </c>
      <c r="AO140">
        <v>8</v>
      </c>
      <c r="AP140">
        <f t="shared" si="9"/>
        <v>1</v>
      </c>
      <c r="AQ140">
        <v>68</v>
      </c>
      <c r="AR140">
        <v>56</v>
      </c>
      <c r="AS140">
        <v>124</v>
      </c>
      <c r="AT140">
        <v>0</v>
      </c>
      <c r="AU140" t="s">
        <v>50</v>
      </c>
      <c r="AV140">
        <v>0</v>
      </c>
    </row>
    <row r="141" spans="1:48" x14ac:dyDescent="0.25">
      <c r="A141">
        <v>2019</v>
      </c>
      <c r="B141">
        <v>1</v>
      </c>
      <c r="C141">
        <v>8</v>
      </c>
      <c r="D141">
        <f t="shared" si="10"/>
        <v>64</v>
      </c>
      <c r="E141">
        <f t="shared" si="11"/>
        <v>-1.2300000000000004</v>
      </c>
      <c r="F141">
        <v>19</v>
      </c>
      <c r="G141" t="s">
        <v>369</v>
      </c>
      <c r="H141" t="s">
        <v>370</v>
      </c>
      <c r="I141" t="s">
        <v>371</v>
      </c>
      <c r="J141" t="s">
        <v>47</v>
      </c>
      <c r="K141">
        <f t="shared" si="8"/>
        <v>1</v>
      </c>
      <c r="L141" t="s">
        <v>224</v>
      </c>
      <c r="M141">
        <v>0</v>
      </c>
      <c r="N141" t="s">
        <v>49</v>
      </c>
      <c r="O141">
        <v>1</v>
      </c>
      <c r="P141" t="s">
        <v>50</v>
      </c>
      <c r="Q141" t="s">
        <v>50</v>
      </c>
      <c r="R141" t="s">
        <v>167</v>
      </c>
      <c r="S141">
        <v>105</v>
      </c>
      <c r="T141">
        <v>80</v>
      </c>
      <c r="U141">
        <v>71</v>
      </c>
      <c r="V141">
        <v>35</v>
      </c>
      <c r="W141" t="s">
        <v>72</v>
      </c>
      <c r="X141">
        <v>29</v>
      </c>
      <c r="Y141">
        <v>0</v>
      </c>
      <c r="Z141">
        <v>20</v>
      </c>
      <c r="AA141">
        <v>5</v>
      </c>
      <c r="AB141" t="s">
        <v>50</v>
      </c>
      <c r="AC141" t="s">
        <v>50</v>
      </c>
      <c r="AD141">
        <v>2</v>
      </c>
      <c r="AE141">
        <v>2</v>
      </c>
      <c r="AF141">
        <v>0</v>
      </c>
      <c r="AG141">
        <v>0</v>
      </c>
      <c r="AH141">
        <v>1</v>
      </c>
      <c r="AI141">
        <v>13</v>
      </c>
      <c r="AJ141">
        <v>18</v>
      </c>
      <c r="AK141">
        <v>2</v>
      </c>
      <c r="AL141">
        <v>5</v>
      </c>
      <c r="AM141">
        <v>24</v>
      </c>
      <c r="AN141">
        <v>31</v>
      </c>
      <c r="AO141">
        <v>10</v>
      </c>
      <c r="AP141">
        <f t="shared" si="9"/>
        <v>1</v>
      </c>
      <c r="AQ141">
        <v>44</v>
      </c>
      <c r="AR141">
        <v>78</v>
      </c>
      <c r="AS141">
        <v>122</v>
      </c>
      <c r="AT141">
        <v>0</v>
      </c>
      <c r="AU141" t="s">
        <v>50</v>
      </c>
      <c r="AV141">
        <v>0</v>
      </c>
    </row>
    <row r="142" spans="1:48" x14ac:dyDescent="0.25">
      <c r="A142">
        <v>2013</v>
      </c>
      <c r="B142">
        <v>2</v>
      </c>
      <c r="C142">
        <v>10</v>
      </c>
      <c r="D142">
        <f t="shared" si="10"/>
        <v>100</v>
      </c>
      <c r="E142">
        <f t="shared" si="11"/>
        <v>0.76999999999999957</v>
      </c>
      <c r="F142" t="s">
        <v>56</v>
      </c>
      <c r="G142" t="s">
        <v>95</v>
      </c>
      <c r="H142" t="s">
        <v>835</v>
      </c>
      <c r="I142" t="s">
        <v>836</v>
      </c>
      <c r="J142" t="s">
        <v>837</v>
      </c>
      <c r="K142">
        <f t="shared" si="8"/>
        <v>0</v>
      </c>
      <c r="L142" t="s">
        <v>92</v>
      </c>
      <c r="M142" t="s">
        <v>56</v>
      </c>
      <c r="N142" t="s">
        <v>49</v>
      </c>
      <c r="O142">
        <v>1</v>
      </c>
      <c r="P142" t="s">
        <v>50</v>
      </c>
      <c r="Q142" t="s">
        <v>50</v>
      </c>
      <c r="R142" t="s">
        <v>216</v>
      </c>
      <c r="S142">
        <v>105</v>
      </c>
      <c r="T142">
        <v>79</v>
      </c>
      <c r="U142">
        <v>60</v>
      </c>
      <c r="V142">
        <v>32</v>
      </c>
      <c r="W142" t="s">
        <v>148</v>
      </c>
      <c r="X142">
        <v>47</v>
      </c>
      <c r="Y142">
        <v>0</v>
      </c>
      <c r="Z142">
        <v>52</v>
      </c>
      <c r="AA142">
        <v>5</v>
      </c>
      <c r="AB142" t="s">
        <v>50</v>
      </c>
      <c r="AC142" t="s">
        <v>50</v>
      </c>
      <c r="AD142">
        <v>0</v>
      </c>
      <c r="AE142">
        <v>2</v>
      </c>
      <c r="AF142">
        <v>1</v>
      </c>
      <c r="AG142">
        <v>0</v>
      </c>
      <c r="AH142">
        <v>0</v>
      </c>
      <c r="AO142">
        <v>14</v>
      </c>
      <c r="AP142">
        <f t="shared" si="9"/>
        <v>0</v>
      </c>
      <c r="AS142">
        <v>40</v>
      </c>
      <c r="AT142">
        <v>0</v>
      </c>
      <c r="AU142" t="s">
        <v>50</v>
      </c>
      <c r="AV142">
        <v>0</v>
      </c>
    </row>
    <row r="143" spans="1:48" x14ac:dyDescent="0.25">
      <c r="A143">
        <v>2013</v>
      </c>
      <c r="B143">
        <v>1</v>
      </c>
      <c r="C143">
        <v>14</v>
      </c>
      <c r="D143">
        <f t="shared" si="10"/>
        <v>196</v>
      </c>
      <c r="E143">
        <f t="shared" si="11"/>
        <v>4.7699999999999996</v>
      </c>
      <c r="F143" t="s">
        <v>56</v>
      </c>
      <c r="G143" t="s">
        <v>145</v>
      </c>
      <c r="H143" t="s">
        <v>809</v>
      </c>
      <c r="I143" t="s">
        <v>810</v>
      </c>
      <c r="J143" t="s">
        <v>460</v>
      </c>
      <c r="K143">
        <f t="shared" si="8"/>
        <v>0</v>
      </c>
      <c r="L143" t="s">
        <v>92</v>
      </c>
      <c r="M143" t="s">
        <v>56</v>
      </c>
      <c r="N143" t="s">
        <v>49</v>
      </c>
      <c r="O143">
        <v>1</v>
      </c>
      <c r="P143" t="s">
        <v>50</v>
      </c>
      <c r="Q143" t="s">
        <v>50</v>
      </c>
      <c r="R143" t="s">
        <v>132</v>
      </c>
      <c r="S143">
        <v>105</v>
      </c>
      <c r="T143">
        <v>72</v>
      </c>
      <c r="U143">
        <v>63</v>
      </c>
      <c r="V143">
        <v>54</v>
      </c>
      <c r="W143" t="s">
        <v>83</v>
      </c>
      <c r="X143">
        <v>34</v>
      </c>
      <c r="Y143">
        <v>0</v>
      </c>
      <c r="Z143">
        <v>12</v>
      </c>
      <c r="AA143">
        <v>3</v>
      </c>
      <c r="AB143" t="s">
        <v>50</v>
      </c>
      <c r="AC143" t="s">
        <v>50</v>
      </c>
      <c r="AD143">
        <v>0</v>
      </c>
      <c r="AE143">
        <v>0</v>
      </c>
      <c r="AF143">
        <v>0</v>
      </c>
      <c r="AG143">
        <v>0</v>
      </c>
      <c r="AH143">
        <v>0</v>
      </c>
      <c r="AO143">
        <v>15</v>
      </c>
      <c r="AP143">
        <f t="shared" si="9"/>
        <v>0</v>
      </c>
      <c r="AS143">
        <v>11</v>
      </c>
      <c r="AT143">
        <v>0</v>
      </c>
      <c r="AU143" t="s">
        <v>50</v>
      </c>
      <c r="AV143">
        <v>0</v>
      </c>
    </row>
    <row r="144" spans="1:48" x14ac:dyDescent="0.25">
      <c r="A144">
        <v>2019</v>
      </c>
      <c r="B144">
        <v>1</v>
      </c>
      <c r="C144">
        <v>6</v>
      </c>
      <c r="D144">
        <f t="shared" si="10"/>
        <v>36</v>
      </c>
      <c r="E144">
        <f t="shared" si="11"/>
        <v>-3.2300000000000004</v>
      </c>
      <c r="F144">
        <v>3</v>
      </c>
      <c r="G144" t="s">
        <v>111</v>
      </c>
      <c r="H144" t="s">
        <v>363</v>
      </c>
      <c r="I144" t="s">
        <v>364</v>
      </c>
      <c r="J144" t="s">
        <v>47</v>
      </c>
      <c r="K144">
        <f t="shared" si="8"/>
        <v>1</v>
      </c>
      <c r="L144" t="s">
        <v>48</v>
      </c>
      <c r="M144">
        <v>0</v>
      </c>
      <c r="N144" t="s">
        <v>57</v>
      </c>
      <c r="O144">
        <v>1</v>
      </c>
      <c r="P144" t="s">
        <v>50</v>
      </c>
      <c r="Q144" t="s">
        <v>50</v>
      </c>
      <c r="R144" t="s">
        <v>71</v>
      </c>
      <c r="S144">
        <v>106</v>
      </c>
      <c r="T144">
        <v>74</v>
      </c>
      <c r="U144">
        <v>70</v>
      </c>
      <c r="V144">
        <v>41</v>
      </c>
      <c r="W144" t="s">
        <v>94</v>
      </c>
      <c r="X144">
        <v>27</v>
      </c>
      <c r="Y144">
        <v>0</v>
      </c>
      <c r="Z144">
        <v>7</v>
      </c>
      <c r="AA144">
        <v>6</v>
      </c>
      <c r="AB144" t="s">
        <v>50</v>
      </c>
      <c r="AC144" t="s">
        <v>50</v>
      </c>
      <c r="AD144">
        <v>0</v>
      </c>
      <c r="AE144">
        <v>0</v>
      </c>
      <c r="AF144">
        <v>2</v>
      </c>
      <c r="AG144">
        <v>0</v>
      </c>
      <c r="AH144">
        <v>1</v>
      </c>
      <c r="AI144">
        <v>7</v>
      </c>
      <c r="AJ144">
        <v>150</v>
      </c>
      <c r="AK144">
        <v>4</v>
      </c>
      <c r="AL144">
        <v>26</v>
      </c>
      <c r="AM144">
        <v>11</v>
      </c>
      <c r="AN144">
        <v>157</v>
      </c>
      <c r="AO144">
        <v>2</v>
      </c>
      <c r="AP144">
        <f t="shared" si="9"/>
        <v>1</v>
      </c>
      <c r="AQ144">
        <v>85</v>
      </c>
      <c r="AR144">
        <v>157</v>
      </c>
      <c r="AS144">
        <v>242</v>
      </c>
      <c r="AT144">
        <v>0</v>
      </c>
      <c r="AU144" t="s">
        <v>50</v>
      </c>
      <c r="AV144">
        <v>0</v>
      </c>
    </row>
    <row r="145" spans="1:48" x14ac:dyDescent="0.25">
      <c r="A145">
        <v>2018</v>
      </c>
      <c r="B145">
        <v>1</v>
      </c>
      <c r="C145">
        <v>5</v>
      </c>
      <c r="D145">
        <f t="shared" si="10"/>
        <v>25</v>
      </c>
      <c r="E145">
        <f t="shared" si="11"/>
        <v>-4.2300000000000004</v>
      </c>
      <c r="F145">
        <v>14</v>
      </c>
      <c r="G145" t="s">
        <v>111</v>
      </c>
      <c r="H145" t="s">
        <v>439</v>
      </c>
      <c r="I145" t="s">
        <v>440</v>
      </c>
      <c r="J145" t="s">
        <v>47</v>
      </c>
      <c r="K145">
        <f t="shared" si="8"/>
        <v>1</v>
      </c>
      <c r="L145" t="s">
        <v>48</v>
      </c>
      <c r="M145">
        <v>0</v>
      </c>
      <c r="N145" t="s">
        <v>57</v>
      </c>
      <c r="O145">
        <v>1</v>
      </c>
      <c r="P145" t="s">
        <v>50</v>
      </c>
      <c r="Q145" t="s">
        <v>50</v>
      </c>
      <c r="R145" t="s">
        <v>78</v>
      </c>
      <c r="S145">
        <v>106</v>
      </c>
      <c r="T145">
        <v>70</v>
      </c>
      <c r="U145">
        <v>83</v>
      </c>
      <c r="V145">
        <v>64</v>
      </c>
      <c r="W145" t="s">
        <v>59</v>
      </c>
      <c r="X145">
        <v>0</v>
      </c>
      <c r="Y145">
        <v>0</v>
      </c>
      <c r="Z145">
        <v>36</v>
      </c>
      <c r="AA145">
        <v>12</v>
      </c>
      <c r="AB145" t="s">
        <v>50</v>
      </c>
      <c r="AC145" t="s">
        <v>50</v>
      </c>
      <c r="AD145">
        <v>2</v>
      </c>
      <c r="AE145">
        <v>0</v>
      </c>
      <c r="AF145">
        <v>0</v>
      </c>
      <c r="AG145">
        <v>0</v>
      </c>
      <c r="AH145">
        <v>1</v>
      </c>
      <c r="AI145">
        <v>215</v>
      </c>
      <c r="AJ145">
        <v>66</v>
      </c>
      <c r="AK145">
        <v>35</v>
      </c>
      <c r="AL145">
        <v>16</v>
      </c>
      <c r="AM145">
        <v>6</v>
      </c>
      <c r="AN145">
        <v>281</v>
      </c>
      <c r="AO145">
        <v>3</v>
      </c>
      <c r="AP145">
        <f t="shared" si="9"/>
        <v>1</v>
      </c>
      <c r="AQ145">
        <v>134</v>
      </c>
      <c r="AR145">
        <v>98</v>
      </c>
      <c r="AS145">
        <v>232</v>
      </c>
      <c r="AT145">
        <v>0</v>
      </c>
      <c r="AU145" t="s">
        <v>50</v>
      </c>
      <c r="AV145">
        <v>0</v>
      </c>
    </row>
    <row r="146" spans="1:48" x14ac:dyDescent="0.25">
      <c r="A146">
        <v>2009</v>
      </c>
      <c r="B146">
        <v>1</v>
      </c>
      <c r="C146">
        <v>10</v>
      </c>
      <c r="D146">
        <f t="shared" si="10"/>
        <v>100</v>
      </c>
      <c r="E146">
        <f t="shared" si="11"/>
        <v>0.76999999999999957</v>
      </c>
      <c r="F146">
        <v>2</v>
      </c>
      <c r="G146" t="s">
        <v>95</v>
      </c>
      <c r="H146" t="s">
        <v>1090</v>
      </c>
      <c r="I146" t="s">
        <v>1091</v>
      </c>
      <c r="J146" t="s">
        <v>1092</v>
      </c>
      <c r="K146">
        <f t="shared" si="8"/>
        <v>0</v>
      </c>
      <c r="L146" t="s">
        <v>48</v>
      </c>
      <c r="M146">
        <v>0</v>
      </c>
      <c r="N146" t="s">
        <v>49</v>
      </c>
      <c r="O146">
        <v>2</v>
      </c>
      <c r="P146" t="s">
        <v>50</v>
      </c>
      <c r="Q146" t="s">
        <v>50</v>
      </c>
      <c r="R146" t="s">
        <v>394</v>
      </c>
      <c r="S146">
        <v>106</v>
      </c>
      <c r="T146">
        <v>79</v>
      </c>
      <c r="U146">
        <v>60</v>
      </c>
      <c r="V146">
        <v>69</v>
      </c>
      <c r="W146" t="s">
        <v>94</v>
      </c>
      <c r="X146">
        <v>23</v>
      </c>
      <c r="Y146">
        <v>0</v>
      </c>
      <c r="Z146">
        <v>10</v>
      </c>
      <c r="AA146">
        <v>2</v>
      </c>
      <c r="AB146" t="s">
        <v>50</v>
      </c>
      <c r="AC146" t="s">
        <v>50</v>
      </c>
      <c r="AD146">
        <v>0</v>
      </c>
      <c r="AE146">
        <v>0</v>
      </c>
      <c r="AF146">
        <v>3</v>
      </c>
      <c r="AG146">
        <v>0</v>
      </c>
      <c r="AH146">
        <v>1</v>
      </c>
      <c r="AI146">
        <v>15</v>
      </c>
      <c r="AJ146">
        <v>107</v>
      </c>
      <c r="AM146">
        <v>16</v>
      </c>
      <c r="AN146">
        <v>122</v>
      </c>
      <c r="AO146">
        <v>7</v>
      </c>
      <c r="AP146">
        <f t="shared" si="9"/>
        <v>1</v>
      </c>
      <c r="AS146">
        <v>75</v>
      </c>
      <c r="AT146">
        <v>0</v>
      </c>
      <c r="AU146" t="s">
        <v>50</v>
      </c>
      <c r="AV146">
        <v>0</v>
      </c>
    </row>
    <row r="147" spans="1:48" x14ac:dyDescent="0.25">
      <c r="A147">
        <v>2015</v>
      </c>
      <c r="B147">
        <v>2</v>
      </c>
      <c r="C147">
        <v>11</v>
      </c>
      <c r="D147">
        <f t="shared" si="10"/>
        <v>121</v>
      </c>
      <c r="E147">
        <f t="shared" si="11"/>
        <v>1.7699999999999996</v>
      </c>
      <c r="F147">
        <v>24</v>
      </c>
      <c r="G147" t="s">
        <v>108</v>
      </c>
      <c r="H147" t="s">
        <v>709</v>
      </c>
      <c r="I147" t="s">
        <v>710</v>
      </c>
      <c r="J147" t="s">
        <v>47</v>
      </c>
      <c r="K147">
        <f t="shared" si="8"/>
        <v>1</v>
      </c>
      <c r="L147" t="s">
        <v>92</v>
      </c>
      <c r="M147">
        <v>0</v>
      </c>
      <c r="N147" t="s">
        <v>57</v>
      </c>
      <c r="O147">
        <v>1</v>
      </c>
      <c r="P147" t="s">
        <v>50</v>
      </c>
      <c r="Q147" t="s">
        <v>50</v>
      </c>
      <c r="R147" t="s">
        <v>82</v>
      </c>
      <c r="S147">
        <v>106</v>
      </c>
      <c r="T147">
        <v>67</v>
      </c>
      <c r="U147">
        <v>48</v>
      </c>
      <c r="V147">
        <v>19</v>
      </c>
      <c r="W147" t="s">
        <v>94</v>
      </c>
      <c r="X147">
        <v>6</v>
      </c>
      <c r="Y147">
        <v>0</v>
      </c>
      <c r="Z147">
        <v>31</v>
      </c>
      <c r="AA147">
        <v>4</v>
      </c>
      <c r="AB147" t="s">
        <v>50</v>
      </c>
      <c r="AC147" t="s">
        <v>50</v>
      </c>
      <c r="AD147">
        <v>2</v>
      </c>
      <c r="AE147">
        <v>0</v>
      </c>
      <c r="AF147">
        <v>0</v>
      </c>
      <c r="AG147">
        <v>0</v>
      </c>
      <c r="AH147">
        <v>1</v>
      </c>
      <c r="AI147">
        <v>40</v>
      </c>
      <c r="AJ147">
        <v>48</v>
      </c>
      <c r="AK147">
        <v>8</v>
      </c>
      <c r="AL147">
        <v>8</v>
      </c>
      <c r="AM147">
        <v>12</v>
      </c>
      <c r="AN147">
        <v>88</v>
      </c>
      <c r="AO147">
        <v>10</v>
      </c>
      <c r="AP147">
        <f t="shared" si="9"/>
        <v>1</v>
      </c>
      <c r="AS147">
        <v>53</v>
      </c>
      <c r="AT147">
        <v>0</v>
      </c>
      <c r="AU147" t="s">
        <v>50</v>
      </c>
      <c r="AV147">
        <v>0</v>
      </c>
    </row>
    <row r="148" spans="1:48" x14ac:dyDescent="0.25">
      <c r="A148">
        <v>2012</v>
      </c>
      <c r="B148">
        <v>1</v>
      </c>
      <c r="C148">
        <v>11</v>
      </c>
      <c r="D148">
        <f t="shared" si="10"/>
        <v>121</v>
      </c>
      <c r="E148">
        <f t="shared" si="11"/>
        <v>1.7699999999999996</v>
      </c>
      <c r="F148" t="s">
        <v>56</v>
      </c>
      <c r="G148" t="s">
        <v>168</v>
      </c>
      <c r="H148" t="s">
        <v>744</v>
      </c>
      <c r="I148" t="s">
        <v>872</v>
      </c>
      <c r="J148" t="s">
        <v>47</v>
      </c>
      <c r="K148">
        <f t="shared" si="8"/>
        <v>1</v>
      </c>
      <c r="L148" t="s">
        <v>224</v>
      </c>
      <c r="M148" t="s">
        <v>56</v>
      </c>
      <c r="N148" t="s">
        <v>49</v>
      </c>
      <c r="O148">
        <v>1</v>
      </c>
      <c r="P148" t="s">
        <v>50</v>
      </c>
      <c r="Q148" t="s">
        <v>50</v>
      </c>
      <c r="R148" t="s">
        <v>93</v>
      </c>
      <c r="S148">
        <v>106</v>
      </c>
      <c r="T148">
        <v>91</v>
      </c>
      <c r="U148">
        <v>69</v>
      </c>
      <c r="V148">
        <v>89</v>
      </c>
      <c r="W148" t="s">
        <v>59</v>
      </c>
      <c r="X148">
        <v>8</v>
      </c>
      <c r="Y148">
        <v>33</v>
      </c>
      <c r="Z148">
        <v>6</v>
      </c>
      <c r="AA148">
        <v>4</v>
      </c>
      <c r="AB148" t="s">
        <v>50</v>
      </c>
      <c r="AC148" t="s">
        <v>50</v>
      </c>
      <c r="AD148">
        <v>0</v>
      </c>
      <c r="AE148">
        <v>4</v>
      </c>
      <c r="AF148">
        <v>1</v>
      </c>
      <c r="AG148">
        <v>0</v>
      </c>
      <c r="AH148">
        <v>0</v>
      </c>
      <c r="AO148">
        <v>14</v>
      </c>
      <c r="AP148">
        <f t="shared" si="9"/>
        <v>0</v>
      </c>
      <c r="AS148">
        <v>31</v>
      </c>
      <c r="AT148">
        <v>0</v>
      </c>
      <c r="AU148" t="s">
        <v>50</v>
      </c>
      <c r="AV148">
        <v>0</v>
      </c>
    </row>
    <row r="149" spans="1:48" x14ac:dyDescent="0.25">
      <c r="A149">
        <v>2021</v>
      </c>
      <c r="B149">
        <v>1</v>
      </c>
      <c r="C149">
        <v>12</v>
      </c>
      <c r="D149">
        <f t="shared" si="10"/>
        <v>144</v>
      </c>
      <c r="E149">
        <f t="shared" si="11"/>
        <v>2.7699999999999996</v>
      </c>
      <c r="F149">
        <v>3</v>
      </c>
      <c r="G149" t="s">
        <v>95</v>
      </c>
      <c r="H149" t="s">
        <v>307</v>
      </c>
      <c r="I149" t="s">
        <v>308</v>
      </c>
      <c r="J149" t="s">
        <v>47</v>
      </c>
      <c r="K149">
        <f t="shared" si="8"/>
        <v>1</v>
      </c>
      <c r="L149" t="s">
        <v>48</v>
      </c>
      <c r="M149">
        <v>0</v>
      </c>
      <c r="N149" t="s">
        <v>49</v>
      </c>
      <c r="O149">
        <v>1</v>
      </c>
      <c r="P149" t="s">
        <v>50</v>
      </c>
      <c r="Q149" t="s">
        <v>50</v>
      </c>
      <c r="R149" t="s">
        <v>163</v>
      </c>
      <c r="S149">
        <v>107</v>
      </c>
      <c r="T149">
        <v>66</v>
      </c>
      <c r="U149">
        <v>75</v>
      </c>
      <c r="V149">
        <v>47</v>
      </c>
      <c r="W149" t="s">
        <v>83</v>
      </c>
      <c r="X149">
        <v>28</v>
      </c>
      <c r="Y149">
        <v>0</v>
      </c>
      <c r="Z149">
        <v>10</v>
      </c>
      <c r="AA149">
        <v>8</v>
      </c>
      <c r="AB149" t="s">
        <v>50</v>
      </c>
      <c r="AC149" t="s">
        <v>50</v>
      </c>
      <c r="AD149">
        <v>4</v>
      </c>
      <c r="AE149">
        <v>0</v>
      </c>
      <c r="AF149">
        <v>0</v>
      </c>
      <c r="AG149">
        <v>0</v>
      </c>
      <c r="AH149">
        <v>1</v>
      </c>
      <c r="AI149">
        <v>20</v>
      </c>
      <c r="AJ149">
        <v>73</v>
      </c>
      <c r="AK149">
        <v>4</v>
      </c>
      <c r="AL149">
        <v>17</v>
      </c>
      <c r="AM149">
        <v>17</v>
      </c>
      <c r="AN149">
        <v>93</v>
      </c>
      <c r="AO149">
        <v>5</v>
      </c>
      <c r="AP149">
        <f t="shared" si="9"/>
        <v>1</v>
      </c>
      <c r="AQ149">
        <v>93</v>
      </c>
      <c r="AR149">
        <v>99</v>
      </c>
      <c r="AS149">
        <v>192</v>
      </c>
      <c r="AT149">
        <v>0</v>
      </c>
      <c r="AU149" t="s">
        <v>50</v>
      </c>
      <c r="AV149">
        <v>0</v>
      </c>
    </row>
    <row r="150" spans="1:48" x14ac:dyDescent="0.25">
      <c r="A150">
        <v>2012</v>
      </c>
      <c r="B150">
        <v>1</v>
      </c>
      <c r="C150">
        <v>17</v>
      </c>
      <c r="D150">
        <f t="shared" si="10"/>
        <v>289</v>
      </c>
      <c r="E150">
        <f t="shared" si="11"/>
        <v>7.77</v>
      </c>
      <c r="F150">
        <v>26</v>
      </c>
      <c r="G150" t="s">
        <v>98</v>
      </c>
      <c r="H150" t="s">
        <v>885</v>
      </c>
      <c r="I150" t="s">
        <v>886</v>
      </c>
      <c r="J150" t="s">
        <v>887</v>
      </c>
      <c r="K150">
        <f t="shared" si="8"/>
        <v>0</v>
      </c>
      <c r="L150" t="s">
        <v>48</v>
      </c>
      <c r="M150">
        <v>0</v>
      </c>
      <c r="N150" t="s">
        <v>57</v>
      </c>
      <c r="O150">
        <v>1</v>
      </c>
      <c r="P150" t="s">
        <v>50</v>
      </c>
      <c r="Q150" t="s">
        <v>50</v>
      </c>
      <c r="R150" t="s">
        <v>167</v>
      </c>
      <c r="S150">
        <v>107</v>
      </c>
      <c r="T150">
        <v>86</v>
      </c>
      <c r="U150">
        <v>66</v>
      </c>
      <c r="V150">
        <v>60</v>
      </c>
      <c r="W150" t="s">
        <v>148</v>
      </c>
      <c r="X150">
        <v>11</v>
      </c>
      <c r="Y150">
        <v>0</v>
      </c>
      <c r="Z150">
        <v>21</v>
      </c>
      <c r="AA150">
        <v>6</v>
      </c>
      <c r="AB150" t="s">
        <v>50</v>
      </c>
      <c r="AC150" t="s">
        <v>50</v>
      </c>
      <c r="AD150">
        <v>3</v>
      </c>
      <c r="AE150">
        <v>2</v>
      </c>
      <c r="AF150">
        <v>0</v>
      </c>
      <c r="AG150">
        <v>0</v>
      </c>
      <c r="AH150">
        <v>1</v>
      </c>
      <c r="AI150">
        <v>75</v>
      </c>
      <c r="AJ150">
        <v>104</v>
      </c>
      <c r="AM150">
        <v>11</v>
      </c>
      <c r="AN150">
        <v>179</v>
      </c>
      <c r="AO150">
        <v>5</v>
      </c>
      <c r="AP150">
        <f t="shared" si="9"/>
        <v>1</v>
      </c>
      <c r="AS150">
        <v>100</v>
      </c>
      <c r="AT150">
        <v>0</v>
      </c>
      <c r="AU150" t="s">
        <v>50</v>
      </c>
      <c r="AV150">
        <v>0</v>
      </c>
    </row>
    <row r="151" spans="1:48" x14ac:dyDescent="0.25">
      <c r="A151">
        <v>2022</v>
      </c>
      <c r="B151">
        <v>2</v>
      </c>
      <c r="C151">
        <v>5</v>
      </c>
      <c r="D151">
        <f t="shared" si="10"/>
        <v>25</v>
      </c>
      <c r="E151">
        <f t="shared" si="11"/>
        <v>-4.2300000000000004</v>
      </c>
      <c r="F151" t="s">
        <v>56</v>
      </c>
      <c r="G151" t="s">
        <v>164</v>
      </c>
      <c r="H151" t="s">
        <v>244</v>
      </c>
      <c r="I151" t="s">
        <v>245</v>
      </c>
      <c r="J151" t="s">
        <v>47</v>
      </c>
      <c r="K151">
        <f t="shared" si="8"/>
        <v>1</v>
      </c>
      <c r="L151" t="s">
        <v>70</v>
      </c>
      <c r="M151" t="s">
        <v>56</v>
      </c>
      <c r="N151" t="s">
        <v>57</v>
      </c>
      <c r="O151">
        <v>1</v>
      </c>
      <c r="P151" t="s">
        <v>50</v>
      </c>
      <c r="Q151" t="s">
        <v>50</v>
      </c>
      <c r="R151" t="s">
        <v>82</v>
      </c>
      <c r="S151">
        <v>107</v>
      </c>
      <c r="T151">
        <v>76</v>
      </c>
      <c r="U151">
        <v>79</v>
      </c>
      <c r="V151">
        <v>84</v>
      </c>
      <c r="W151" t="s">
        <v>120</v>
      </c>
      <c r="X151">
        <v>0</v>
      </c>
      <c r="Y151">
        <v>0</v>
      </c>
      <c r="Z151">
        <v>30</v>
      </c>
      <c r="AA151">
        <v>4</v>
      </c>
      <c r="AB151" t="s">
        <v>50</v>
      </c>
      <c r="AC151" t="s">
        <v>50</v>
      </c>
      <c r="AD151">
        <v>0</v>
      </c>
      <c r="AE151">
        <v>0</v>
      </c>
      <c r="AF151">
        <v>3</v>
      </c>
      <c r="AG151">
        <v>1</v>
      </c>
      <c r="AH151">
        <v>0</v>
      </c>
      <c r="AO151">
        <v>18</v>
      </c>
      <c r="AP151">
        <f t="shared" si="9"/>
        <v>0</v>
      </c>
      <c r="AQ151">
        <v>9</v>
      </c>
      <c r="AR151">
        <v>13</v>
      </c>
      <c r="AS151">
        <v>22</v>
      </c>
      <c r="AT151">
        <v>0</v>
      </c>
      <c r="AU151" t="s">
        <v>50</v>
      </c>
      <c r="AV151">
        <v>0</v>
      </c>
    </row>
    <row r="152" spans="1:48" x14ac:dyDescent="0.25">
      <c r="A152">
        <v>2009</v>
      </c>
      <c r="B152">
        <v>2</v>
      </c>
      <c r="C152">
        <v>6</v>
      </c>
      <c r="D152">
        <f t="shared" si="10"/>
        <v>36</v>
      </c>
      <c r="E152">
        <f t="shared" si="11"/>
        <v>-3.2300000000000004</v>
      </c>
      <c r="F152">
        <v>20</v>
      </c>
      <c r="G152" t="s">
        <v>44</v>
      </c>
      <c r="H152" t="s">
        <v>472</v>
      </c>
      <c r="I152" t="s">
        <v>656</v>
      </c>
      <c r="J152" t="s">
        <v>47</v>
      </c>
      <c r="K152">
        <f t="shared" si="8"/>
        <v>1</v>
      </c>
      <c r="L152" t="s">
        <v>102</v>
      </c>
      <c r="M152">
        <v>0</v>
      </c>
      <c r="N152" t="s">
        <v>57</v>
      </c>
      <c r="O152">
        <v>1</v>
      </c>
      <c r="P152" t="s">
        <v>50</v>
      </c>
      <c r="Q152" t="s">
        <v>50</v>
      </c>
      <c r="R152" t="s">
        <v>132</v>
      </c>
      <c r="S152">
        <v>108</v>
      </c>
      <c r="T152">
        <v>79</v>
      </c>
      <c r="U152">
        <v>58</v>
      </c>
      <c r="V152">
        <v>67</v>
      </c>
      <c r="W152" t="s">
        <v>94</v>
      </c>
      <c r="X152">
        <v>62</v>
      </c>
      <c r="Y152">
        <v>0</v>
      </c>
      <c r="Z152">
        <v>23</v>
      </c>
      <c r="AA152">
        <v>3</v>
      </c>
      <c r="AB152" t="s">
        <v>50</v>
      </c>
      <c r="AC152" t="s">
        <v>50</v>
      </c>
      <c r="AD152">
        <v>3</v>
      </c>
      <c r="AE152">
        <v>2</v>
      </c>
      <c r="AF152">
        <v>0</v>
      </c>
      <c r="AG152">
        <v>1</v>
      </c>
      <c r="AH152">
        <v>1</v>
      </c>
      <c r="AI152">
        <v>378</v>
      </c>
      <c r="AJ152">
        <v>312</v>
      </c>
      <c r="AM152">
        <v>1</v>
      </c>
      <c r="AN152">
        <v>690</v>
      </c>
      <c r="AO152">
        <v>1</v>
      </c>
      <c r="AP152">
        <f t="shared" si="9"/>
        <v>1</v>
      </c>
      <c r="AS152">
        <v>201</v>
      </c>
      <c r="AT152">
        <v>1</v>
      </c>
      <c r="AU152" t="s">
        <v>50</v>
      </c>
      <c r="AV152">
        <v>0</v>
      </c>
    </row>
    <row r="153" spans="1:48" x14ac:dyDescent="0.25">
      <c r="A153">
        <v>2017</v>
      </c>
      <c r="B153">
        <v>2</v>
      </c>
      <c r="C153">
        <v>7</v>
      </c>
      <c r="D153">
        <f t="shared" si="10"/>
        <v>49</v>
      </c>
      <c r="E153">
        <f t="shared" si="11"/>
        <v>-2.2300000000000004</v>
      </c>
      <c r="F153">
        <v>8</v>
      </c>
      <c r="G153" t="s">
        <v>365</v>
      </c>
      <c r="H153" t="s">
        <v>366</v>
      </c>
      <c r="I153" t="s">
        <v>558</v>
      </c>
      <c r="J153" t="s">
        <v>368</v>
      </c>
      <c r="K153">
        <f t="shared" si="8"/>
        <v>0</v>
      </c>
      <c r="L153" t="s">
        <v>102</v>
      </c>
      <c r="M153">
        <v>0</v>
      </c>
      <c r="N153" t="s">
        <v>57</v>
      </c>
      <c r="O153">
        <v>1</v>
      </c>
      <c r="P153" t="s">
        <v>50</v>
      </c>
      <c r="Q153" t="s">
        <v>50</v>
      </c>
      <c r="R153" t="s">
        <v>71</v>
      </c>
      <c r="S153">
        <v>108</v>
      </c>
      <c r="T153">
        <v>73</v>
      </c>
      <c r="U153">
        <v>55</v>
      </c>
      <c r="V153">
        <v>45</v>
      </c>
      <c r="W153" t="s">
        <v>59</v>
      </c>
      <c r="X153">
        <v>58</v>
      </c>
      <c r="Y153">
        <v>0</v>
      </c>
      <c r="Z153">
        <v>48</v>
      </c>
      <c r="AA153">
        <v>22</v>
      </c>
      <c r="AB153" t="s">
        <v>50</v>
      </c>
      <c r="AC153" t="s">
        <v>50</v>
      </c>
      <c r="AD153">
        <v>1</v>
      </c>
      <c r="AE153">
        <v>0</v>
      </c>
      <c r="AF153">
        <v>0</v>
      </c>
      <c r="AG153">
        <v>0</v>
      </c>
      <c r="AH153">
        <v>1</v>
      </c>
      <c r="AI153">
        <v>152</v>
      </c>
      <c r="AJ153">
        <v>48</v>
      </c>
      <c r="AK153">
        <v>33</v>
      </c>
      <c r="AL153">
        <v>10</v>
      </c>
      <c r="AM153">
        <v>8</v>
      </c>
      <c r="AN153">
        <v>200</v>
      </c>
      <c r="AO153">
        <v>2</v>
      </c>
      <c r="AP153">
        <f t="shared" si="9"/>
        <v>1</v>
      </c>
      <c r="AQ153">
        <v>165</v>
      </c>
      <c r="AR153">
        <v>66</v>
      </c>
      <c r="AS153">
        <v>231</v>
      </c>
      <c r="AT153">
        <v>0</v>
      </c>
      <c r="AU153" t="s">
        <v>50</v>
      </c>
      <c r="AV153">
        <v>0</v>
      </c>
    </row>
    <row r="154" spans="1:48" x14ac:dyDescent="0.25">
      <c r="A154">
        <v>2019</v>
      </c>
      <c r="B154">
        <v>1</v>
      </c>
      <c r="C154">
        <v>5</v>
      </c>
      <c r="D154">
        <f t="shared" si="10"/>
        <v>25</v>
      </c>
      <c r="E154">
        <f t="shared" si="11"/>
        <v>-4.2300000000000004</v>
      </c>
      <c r="F154">
        <v>10</v>
      </c>
      <c r="G154" t="s">
        <v>159</v>
      </c>
      <c r="H154" t="s">
        <v>361</v>
      </c>
      <c r="I154" t="s">
        <v>362</v>
      </c>
      <c r="J154" t="s">
        <v>162</v>
      </c>
      <c r="K154">
        <f t="shared" si="8"/>
        <v>0</v>
      </c>
      <c r="L154" t="s">
        <v>92</v>
      </c>
      <c r="M154">
        <v>0</v>
      </c>
      <c r="N154" t="s">
        <v>118</v>
      </c>
      <c r="O154">
        <v>2</v>
      </c>
      <c r="P154" t="s">
        <v>50</v>
      </c>
      <c r="Q154" t="s">
        <v>50</v>
      </c>
      <c r="R154" t="s">
        <v>167</v>
      </c>
      <c r="S154">
        <v>108</v>
      </c>
      <c r="T154">
        <v>65</v>
      </c>
      <c r="U154">
        <v>78</v>
      </c>
      <c r="V154">
        <v>74</v>
      </c>
      <c r="W154" t="s">
        <v>83</v>
      </c>
      <c r="X154">
        <v>18</v>
      </c>
      <c r="Y154">
        <v>2</v>
      </c>
      <c r="Z154">
        <v>16</v>
      </c>
      <c r="AA154">
        <v>4</v>
      </c>
      <c r="AB154" t="s">
        <v>50</v>
      </c>
      <c r="AC154" t="s">
        <v>50</v>
      </c>
      <c r="AD154">
        <v>0</v>
      </c>
      <c r="AE154">
        <v>0</v>
      </c>
      <c r="AF154">
        <v>0</v>
      </c>
      <c r="AG154">
        <v>1</v>
      </c>
      <c r="AH154">
        <v>1</v>
      </c>
      <c r="AI154">
        <v>59</v>
      </c>
      <c r="AJ154">
        <v>46</v>
      </c>
      <c r="AK154">
        <v>13</v>
      </c>
      <c r="AL154">
        <v>9</v>
      </c>
      <c r="AM154">
        <v>15</v>
      </c>
      <c r="AN154">
        <v>105</v>
      </c>
      <c r="AO154">
        <v>6</v>
      </c>
      <c r="AP154">
        <f t="shared" si="9"/>
        <v>1</v>
      </c>
      <c r="AQ154">
        <v>93</v>
      </c>
      <c r="AR154">
        <v>74</v>
      </c>
      <c r="AS154">
        <v>167</v>
      </c>
      <c r="AT154">
        <v>0</v>
      </c>
      <c r="AU154" t="s">
        <v>50</v>
      </c>
      <c r="AV154">
        <v>0</v>
      </c>
    </row>
    <row r="155" spans="1:48" x14ac:dyDescent="0.25">
      <c r="A155">
        <v>2014</v>
      </c>
      <c r="B155">
        <v>1</v>
      </c>
      <c r="C155">
        <v>5</v>
      </c>
      <c r="D155">
        <f t="shared" si="10"/>
        <v>25</v>
      </c>
      <c r="E155">
        <f t="shared" si="11"/>
        <v>-4.2300000000000004</v>
      </c>
      <c r="F155">
        <v>4</v>
      </c>
      <c r="G155" t="s">
        <v>149</v>
      </c>
      <c r="H155" t="s">
        <v>731</v>
      </c>
      <c r="I155" t="s">
        <v>732</v>
      </c>
      <c r="J155" t="s">
        <v>47</v>
      </c>
      <c r="K155">
        <f t="shared" si="8"/>
        <v>1</v>
      </c>
      <c r="L155" t="s">
        <v>70</v>
      </c>
      <c r="M155">
        <v>0</v>
      </c>
      <c r="N155" t="s">
        <v>57</v>
      </c>
      <c r="O155">
        <v>3</v>
      </c>
      <c r="P155" t="s">
        <v>50</v>
      </c>
      <c r="Q155" t="s">
        <v>50</v>
      </c>
      <c r="R155" t="s">
        <v>248</v>
      </c>
      <c r="S155">
        <v>108</v>
      </c>
      <c r="T155">
        <v>93</v>
      </c>
      <c r="U155">
        <v>71</v>
      </c>
      <c r="V155">
        <v>76</v>
      </c>
      <c r="W155" t="s">
        <v>94</v>
      </c>
      <c r="X155">
        <v>11</v>
      </c>
      <c r="Y155">
        <v>0</v>
      </c>
      <c r="Z155">
        <v>26</v>
      </c>
      <c r="AA155">
        <v>9</v>
      </c>
      <c r="AB155" t="s">
        <v>50</v>
      </c>
      <c r="AC155" t="s">
        <v>50</v>
      </c>
      <c r="AD155">
        <v>0</v>
      </c>
      <c r="AE155">
        <v>2</v>
      </c>
      <c r="AF155">
        <v>1</v>
      </c>
      <c r="AG155">
        <v>1</v>
      </c>
      <c r="AH155">
        <v>1</v>
      </c>
      <c r="AI155">
        <v>59</v>
      </c>
      <c r="AJ155">
        <v>38</v>
      </c>
      <c r="AK155">
        <v>9</v>
      </c>
      <c r="AL155">
        <v>9</v>
      </c>
      <c r="AM155">
        <v>15</v>
      </c>
      <c r="AN155">
        <v>97</v>
      </c>
      <c r="AO155">
        <v>8</v>
      </c>
      <c r="AP155">
        <f t="shared" si="9"/>
        <v>1</v>
      </c>
      <c r="AS155">
        <v>61</v>
      </c>
      <c r="AT155">
        <v>0</v>
      </c>
      <c r="AU155" t="s">
        <v>50</v>
      </c>
      <c r="AV155">
        <v>0</v>
      </c>
    </row>
    <row r="156" spans="1:48" x14ac:dyDescent="0.25">
      <c r="A156">
        <v>2018</v>
      </c>
      <c r="B156">
        <v>2</v>
      </c>
      <c r="C156">
        <v>15</v>
      </c>
      <c r="D156">
        <f t="shared" si="10"/>
        <v>225</v>
      </c>
      <c r="E156">
        <f t="shared" si="11"/>
        <v>5.77</v>
      </c>
      <c r="F156">
        <v>20</v>
      </c>
      <c r="G156" t="s">
        <v>104</v>
      </c>
      <c r="H156" t="s">
        <v>500</v>
      </c>
      <c r="I156" t="s">
        <v>501</v>
      </c>
      <c r="J156" t="s">
        <v>47</v>
      </c>
      <c r="K156">
        <f t="shared" si="8"/>
        <v>1</v>
      </c>
      <c r="L156" t="s">
        <v>48</v>
      </c>
      <c r="M156">
        <v>0</v>
      </c>
      <c r="N156" t="s">
        <v>57</v>
      </c>
      <c r="O156">
        <v>1</v>
      </c>
      <c r="P156" t="s">
        <v>50</v>
      </c>
      <c r="Q156" t="s">
        <v>50</v>
      </c>
      <c r="R156" t="s">
        <v>103</v>
      </c>
      <c r="S156">
        <v>109</v>
      </c>
      <c r="T156">
        <v>69</v>
      </c>
      <c r="U156">
        <v>73</v>
      </c>
      <c r="V156">
        <v>76</v>
      </c>
      <c r="W156" t="s">
        <v>94</v>
      </c>
      <c r="X156">
        <v>10</v>
      </c>
      <c r="Y156">
        <v>0</v>
      </c>
      <c r="Z156">
        <v>11</v>
      </c>
      <c r="AA156">
        <v>7</v>
      </c>
      <c r="AB156" t="s">
        <v>50</v>
      </c>
      <c r="AC156" t="s">
        <v>50</v>
      </c>
      <c r="AD156">
        <v>0</v>
      </c>
      <c r="AE156">
        <v>0</v>
      </c>
      <c r="AF156">
        <v>0</v>
      </c>
      <c r="AG156">
        <v>0</v>
      </c>
      <c r="AH156">
        <v>1</v>
      </c>
      <c r="AI156">
        <v>21</v>
      </c>
      <c r="AJ156">
        <v>253</v>
      </c>
      <c r="AK156">
        <v>7</v>
      </c>
      <c r="AL156">
        <v>35</v>
      </c>
      <c r="AM156">
        <v>7</v>
      </c>
      <c r="AN156">
        <v>274</v>
      </c>
      <c r="AO156">
        <v>2</v>
      </c>
      <c r="AP156">
        <f t="shared" si="9"/>
        <v>1</v>
      </c>
      <c r="AQ156">
        <v>83</v>
      </c>
      <c r="AR156">
        <v>171</v>
      </c>
      <c r="AS156">
        <v>254</v>
      </c>
      <c r="AT156">
        <v>0</v>
      </c>
      <c r="AU156" t="s">
        <v>50</v>
      </c>
      <c r="AV156">
        <v>0</v>
      </c>
    </row>
    <row r="157" spans="1:48" x14ac:dyDescent="0.25">
      <c r="A157">
        <v>2017</v>
      </c>
      <c r="B157">
        <v>1</v>
      </c>
      <c r="C157">
        <v>1</v>
      </c>
      <c r="D157">
        <f t="shared" si="10"/>
        <v>1</v>
      </c>
      <c r="E157">
        <f t="shared" si="11"/>
        <v>-8.23</v>
      </c>
      <c r="F157">
        <v>24</v>
      </c>
      <c r="G157" t="s">
        <v>104</v>
      </c>
      <c r="H157" t="s">
        <v>509</v>
      </c>
      <c r="I157" t="s">
        <v>510</v>
      </c>
      <c r="J157" t="s">
        <v>47</v>
      </c>
      <c r="K157">
        <f t="shared" si="8"/>
        <v>1</v>
      </c>
      <c r="L157" t="s">
        <v>48</v>
      </c>
      <c r="M157">
        <v>0</v>
      </c>
      <c r="N157" t="s">
        <v>57</v>
      </c>
      <c r="O157">
        <v>1</v>
      </c>
      <c r="P157" t="s">
        <v>50</v>
      </c>
      <c r="Q157" t="s">
        <v>50</v>
      </c>
      <c r="R157" t="s">
        <v>51</v>
      </c>
      <c r="S157">
        <v>109</v>
      </c>
      <c r="T157">
        <v>67</v>
      </c>
      <c r="U157">
        <v>74</v>
      </c>
      <c r="V157">
        <v>46</v>
      </c>
      <c r="W157" t="s">
        <v>94</v>
      </c>
      <c r="X157">
        <v>3</v>
      </c>
      <c r="Y157">
        <v>0</v>
      </c>
      <c r="Z157">
        <v>14</v>
      </c>
      <c r="AA157">
        <v>5</v>
      </c>
      <c r="AB157" t="s">
        <v>50</v>
      </c>
      <c r="AC157" t="s">
        <v>50</v>
      </c>
      <c r="AD157">
        <v>4</v>
      </c>
      <c r="AE157">
        <v>0</v>
      </c>
      <c r="AF157">
        <v>0</v>
      </c>
      <c r="AG157">
        <v>0</v>
      </c>
      <c r="AH157">
        <v>1</v>
      </c>
      <c r="AI157">
        <v>126</v>
      </c>
      <c r="AJ157">
        <v>218</v>
      </c>
      <c r="AK157">
        <v>35</v>
      </c>
      <c r="AL157">
        <v>33</v>
      </c>
      <c r="AM157">
        <v>5</v>
      </c>
      <c r="AN157">
        <v>344</v>
      </c>
      <c r="AO157">
        <v>3</v>
      </c>
      <c r="AP157">
        <f t="shared" si="9"/>
        <v>1</v>
      </c>
      <c r="AQ157">
        <v>103</v>
      </c>
      <c r="AR157">
        <v>124</v>
      </c>
      <c r="AS157">
        <v>227</v>
      </c>
      <c r="AT157">
        <v>0</v>
      </c>
      <c r="AU157" t="s">
        <v>50</v>
      </c>
      <c r="AV157">
        <v>0</v>
      </c>
    </row>
    <row r="158" spans="1:48" x14ac:dyDescent="0.25">
      <c r="A158">
        <v>2017</v>
      </c>
      <c r="B158">
        <v>1</v>
      </c>
      <c r="C158">
        <v>12</v>
      </c>
      <c r="D158">
        <f t="shared" si="10"/>
        <v>144</v>
      </c>
      <c r="E158">
        <f t="shared" si="11"/>
        <v>2.7699999999999996</v>
      </c>
      <c r="F158">
        <v>7</v>
      </c>
      <c r="G158" t="s">
        <v>98</v>
      </c>
      <c r="H158" t="s">
        <v>532</v>
      </c>
      <c r="I158" t="s">
        <v>533</v>
      </c>
      <c r="J158" t="s">
        <v>47</v>
      </c>
      <c r="K158">
        <f t="shared" si="8"/>
        <v>1</v>
      </c>
      <c r="L158" t="s">
        <v>224</v>
      </c>
      <c r="M158">
        <v>0</v>
      </c>
      <c r="N158" t="s">
        <v>57</v>
      </c>
      <c r="O158">
        <v>1</v>
      </c>
      <c r="P158" t="s">
        <v>50</v>
      </c>
      <c r="Q158" t="s">
        <v>50</v>
      </c>
      <c r="R158" t="s">
        <v>216</v>
      </c>
      <c r="S158">
        <v>110</v>
      </c>
      <c r="T158">
        <v>81</v>
      </c>
      <c r="U158">
        <v>83</v>
      </c>
      <c r="V158">
        <v>64</v>
      </c>
      <c r="W158" t="s">
        <v>59</v>
      </c>
      <c r="X158">
        <v>24</v>
      </c>
      <c r="Y158">
        <v>1</v>
      </c>
      <c r="Z158">
        <v>7</v>
      </c>
      <c r="AA158">
        <v>11</v>
      </c>
      <c r="AB158" t="s">
        <v>50</v>
      </c>
      <c r="AC158" t="s">
        <v>50</v>
      </c>
      <c r="AD158">
        <v>0</v>
      </c>
      <c r="AE158">
        <v>3</v>
      </c>
      <c r="AF158">
        <v>2</v>
      </c>
      <c r="AG158">
        <v>0</v>
      </c>
      <c r="AH158">
        <v>1</v>
      </c>
      <c r="AI158">
        <v>264</v>
      </c>
      <c r="AJ158">
        <v>110</v>
      </c>
      <c r="AK158">
        <v>38</v>
      </c>
      <c r="AL158">
        <v>19</v>
      </c>
      <c r="AM158">
        <v>3</v>
      </c>
      <c r="AN158">
        <v>374</v>
      </c>
      <c r="AO158">
        <v>2</v>
      </c>
      <c r="AP158">
        <f t="shared" si="9"/>
        <v>1</v>
      </c>
      <c r="AQ158">
        <v>180</v>
      </c>
      <c r="AR158">
        <v>111</v>
      </c>
      <c r="AS158">
        <v>291</v>
      </c>
      <c r="AT158">
        <v>0</v>
      </c>
      <c r="AU158" t="s">
        <v>50</v>
      </c>
      <c r="AV158">
        <v>0</v>
      </c>
    </row>
    <row r="159" spans="1:48" x14ac:dyDescent="0.25">
      <c r="A159">
        <v>2019</v>
      </c>
      <c r="B159">
        <v>1</v>
      </c>
      <c r="C159">
        <v>13</v>
      </c>
      <c r="D159">
        <f t="shared" si="10"/>
        <v>169</v>
      </c>
      <c r="E159">
        <f t="shared" si="11"/>
        <v>3.7699999999999996</v>
      </c>
      <c r="F159">
        <v>17</v>
      </c>
      <c r="G159" t="s">
        <v>149</v>
      </c>
      <c r="H159" t="s">
        <v>381</v>
      </c>
      <c r="I159" t="s">
        <v>382</v>
      </c>
      <c r="J159" t="s">
        <v>227</v>
      </c>
      <c r="K159">
        <f t="shared" si="8"/>
        <v>0</v>
      </c>
      <c r="L159" t="s">
        <v>224</v>
      </c>
      <c r="M159">
        <v>0</v>
      </c>
      <c r="N159" t="s">
        <v>118</v>
      </c>
      <c r="O159">
        <v>2</v>
      </c>
      <c r="P159" t="s">
        <v>50</v>
      </c>
      <c r="Q159" t="s">
        <v>50</v>
      </c>
      <c r="R159" t="s">
        <v>51</v>
      </c>
      <c r="S159">
        <v>110</v>
      </c>
      <c r="T159">
        <v>67</v>
      </c>
      <c r="U159">
        <v>57</v>
      </c>
      <c r="V159">
        <v>48</v>
      </c>
      <c r="W159" t="s">
        <v>52</v>
      </c>
      <c r="X159">
        <v>0</v>
      </c>
      <c r="Y159">
        <v>0</v>
      </c>
      <c r="Z159">
        <v>9</v>
      </c>
      <c r="AA159">
        <v>8</v>
      </c>
      <c r="AB159" t="s">
        <v>50</v>
      </c>
      <c r="AC159" t="s">
        <v>50</v>
      </c>
      <c r="AD159">
        <v>4</v>
      </c>
      <c r="AE159">
        <v>0</v>
      </c>
      <c r="AF159">
        <v>0</v>
      </c>
      <c r="AG159">
        <v>0</v>
      </c>
      <c r="AH159">
        <v>1</v>
      </c>
      <c r="AI159">
        <v>186</v>
      </c>
      <c r="AJ159">
        <v>46</v>
      </c>
      <c r="AK159">
        <v>34</v>
      </c>
      <c r="AL159">
        <v>9</v>
      </c>
      <c r="AM159">
        <v>10</v>
      </c>
      <c r="AN159">
        <v>232</v>
      </c>
      <c r="AO159">
        <v>3</v>
      </c>
      <c r="AP159">
        <f t="shared" si="9"/>
        <v>1</v>
      </c>
      <c r="AQ159">
        <v>151</v>
      </c>
      <c r="AR159">
        <v>70</v>
      </c>
      <c r="AS159">
        <v>221</v>
      </c>
      <c r="AT159">
        <v>0</v>
      </c>
      <c r="AU159" t="s">
        <v>50</v>
      </c>
      <c r="AV159">
        <v>0</v>
      </c>
    </row>
    <row r="160" spans="1:48" x14ac:dyDescent="0.25">
      <c r="A160">
        <v>2012</v>
      </c>
      <c r="B160">
        <v>1</v>
      </c>
      <c r="C160">
        <v>3</v>
      </c>
      <c r="D160">
        <f t="shared" si="10"/>
        <v>9</v>
      </c>
      <c r="E160">
        <f t="shared" si="11"/>
        <v>-6.23</v>
      </c>
      <c r="F160">
        <v>16</v>
      </c>
      <c r="G160" t="s">
        <v>152</v>
      </c>
      <c r="H160" t="s">
        <v>856</v>
      </c>
      <c r="I160" t="s">
        <v>857</v>
      </c>
      <c r="J160" t="s">
        <v>47</v>
      </c>
      <c r="K160">
        <f t="shared" si="8"/>
        <v>1</v>
      </c>
      <c r="L160" t="s">
        <v>224</v>
      </c>
      <c r="M160">
        <v>0</v>
      </c>
      <c r="N160" t="s">
        <v>49</v>
      </c>
      <c r="O160">
        <v>1</v>
      </c>
      <c r="P160" t="s">
        <v>50</v>
      </c>
      <c r="Q160" t="s">
        <v>50</v>
      </c>
      <c r="R160" t="s">
        <v>158</v>
      </c>
      <c r="S160">
        <v>110</v>
      </c>
      <c r="T160">
        <v>86</v>
      </c>
      <c r="U160">
        <v>63</v>
      </c>
      <c r="V160">
        <v>87</v>
      </c>
      <c r="W160" t="s">
        <v>94</v>
      </c>
      <c r="X160">
        <v>0</v>
      </c>
      <c r="Y160">
        <v>0</v>
      </c>
      <c r="Z160">
        <v>30</v>
      </c>
      <c r="AA160">
        <v>3</v>
      </c>
      <c r="AB160" t="s">
        <v>50</v>
      </c>
      <c r="AC160" t="s">
        <v>50</v>
      </c>
      <c r="AD160">
        <v>4</v>
      </c>
      <c r="AE160">
        <v>1</v>
      </c>
      <c r="AF160">
        <v>0</v>
      </c>
      <c r="AG160">
        <v>0</v>
      </c>
      <c r="AH160">
        <v>1</v>
      </c>
      <c r="AI160">
        <v>89</v>
      </c>
      <c r="AJ160">
        <v>60</v>
      </c>
      <c r="AM160">
        <v>17</v>
      </c>
      <c r="AN160">
        <v>149</v>
      </c>
      <c r="AO160">
        <v>4</v>
      </c>
      <c r="AP160">
        <f t="shared" si="9"/>
        <v>1</v>
      </c>
      <c r="AS160">
        <v>116</v>
      </c>
      <c r="AT160">
        <v>0</v>
      </c>
      <c r="AU160" t="s">
        <v>50</v>
      </c>
      <c r="AV160">
        <v>0</v>
      </c>
    </row>
    <row r="161" spans="1:48" x14ac:dyDescent="0.25">
      <c r="A161">
        <v>2016</v>
      </c>
      <c r="B161">
        <v>2</v>
      </c>
      <c r="C161">
        <v>12</v>
      </c>
      <c r="D161">
        <f t="shared" si="10"/>
        <v>144</v>
      </c>
      <c r="E161">
        <f t="shared" si="11"/>
        <v>2.7699999999999996</v>
      </c>
      <c r="F161">
        <v>8</v>
      </c>
      <c r="G161" t="s">
        <v>204</v>
      </c>
      <c r="H161" t="s">
        <v>644</v>
      </c>
      <c r="I161" t="s">
        <v>645</v>
      </c>
      <c r="J161" t="s">
        <v>646</v>
      </c>
      <c r="K161">
        <f t="shared" si="8"/>
        <v>0</v>
      </c>
      <c r="L161" t="s">
        <v>224</v>
      </c>
      <c r="M161">
        <v>0</v>
      </c>
      <c r="N161" t="s">
        <v>49</v>
      </c>
      <c r="O161">
        <v>1</v>
      </c>
      <c r="P161" t="s">
        <v>50</v>
      </c>
      <c r="Q161" t="s">
        <v>50</v>
      </c>
      <c r="R161" t="s">
        <v>88</v>
      </c>
      <c r="S161">
        <v>110</v>
      </c>
      <c r="T161">
        <v>83</v>
      </c>
      <c r="U161">
        <v>61</v>
      </c>
      <c r="V161">
        <v>52</v>
      </c>
      <c r="W161" t="s">
        <v>94</v>
      </c>
      <c r="X161">
        <v>2</v>
      </c>
      <c r="Y161">
        <v>0</v>
      </c>
      <c r="Z161">
        <v>22</v>
      </c>
      <c r="AA161">
        <v>3</v>
      </c>
      <c r="AB161" t="s">
        <v>50</v>
      </c>
      <c r="AC161" t="s">
        <v>50</v>
      </c>
      <c r="AD161">
        <v>0</v>
      </c>
      <c r="AE161">
        <v>0</v>
      </c>
      <c r="AF161">
        <v>0</v>
      </c>
      <c r="AG161">
        <v>0</v>
      </c>
      <c r="AH161">
        <v>1</v>
      </c>
      <c r="AI161">
        <v>180</v>
      </c>
      <c r="AJ161">
        <v>127</v>
      </c>
      <c r="AK161">
        <v>34</v>
      </c>
      <c r="AL161">
        <v>23</v>
      </c>
      <c r="AM161">
        <v>4</v>
      </c>
      <c r="AN161">
        <v>307</v>
      </c>
      <c r="AO161">
        <v>5</v>
      </c>
      <c r="AP161">
        <f t="shared" si="9"/>
        <v>1</v>
      </c>
      <c r="AQ161">
        <v>122</v>
      </c>
      <c r="AR161">
        <v>98</v>
      </c>
      <c r="AS161">
        <v>220</v>
      </c>
      <c r="AT161">
        <v>0</v>
      </c>
      <c r="AU161" t="s">
        <v>50</v>
      </c>
      <c r="AV161">
        <v>0</v>
      </c>
    </row>
    <row r="162" spans="1:48" x14ac:dyDescent="0.25">
      <c r="A162">
        <v>2023</v>
      </c>
      <c r="B162">
        <v>1</v>
      </c>
      <c r="C162">
        <v>1</v>
      </c>
      <c r="D162">
        <f t="shared" si="10"/>
        <v>1</v>
      </c>
      <c r="E162">
        <f t="shared" si="11"/>
        <v>-8.23</v>
      </c>
      <c r="F162">
        <v>20</v>
      </c>
      <c r="G162" t="s">
        <v>44</v>
      </c>
      <c r="H162" t="s">
        <v>45</v>
      </c>
      <c r="I162" t="s">
        <v>46</v>
      </c>
      <c r="J162" t="s">
        <v>47</v>
      </c>
      <c r="K162">
        <f t="shared" si="8"/>
        <v>1</v>
      </c>
      <c r="L162" t="s">
        <v>48</v>
      </c>
      <c r="M162">
        <v>0</v>
      </c>
      <c r="N162" t="s">
        <v>49</v>
      </c>
      <c r="O162">
        <v>1</v>
      </c>
      <c r="P162" t="s">
        <v>50</v>
      </c>
      <c r="Q162" t="s">
        <v>50</v>
      </c>
      <c r="R162" t="s">
        <v>51</v>
      </c>
      <c r="S162">
        <v>110</v>
      </c>
      <c r="T162">
        <v>36</v>
      </c>
      <c r="U162">
        <v>64</v>
      </c>
      <c r="V162">
        <v>23</v>
      </c>
      <c r="W162" t="s">
        <v>52</v>
      </c>
      <c r="X162">
        <v>58</v>
      </c>
      <c r="Y162">
        <v>0</v>
      </c>
      <c r="Z162">
        <v>10</v>
      </c>
      <c r="AA162">
        <v>3</v>
      </c>
      <c r="AB162" t="s">
        <v>50</v>
      </c>
      <c r="AC162" t="s">
        <v>50</v>
      </c>
      <c r="AD162">
        <v>4</v>
      </c>
      <c r="AE162">
        <v>0</v>
      </c>
      <c r="AF162">
        <v>0</v>
      </c>
      <c r="AG162">
        <v>0</v>
      </c>
      <c r="AH162">
        <v>1</v>
      </c>
      <c r="AI162">
        <v>216</v>
      </c>
      <c r="AJ162">
        <v>52</v>
      </c>
      <c r="AK162">
        <v>36</v>
      </c>
      <c r="AL162">
        <v>11</v>
      </c>
      <c r="AM162">
        <v>5</v>
      </c>
      <c r="AO162">
        <v>6</v>
      </c>
      <c r="AP162">
        <f t="shared" si="9"/>
        <v>1</v>
      </c>
      <c r="AQ162">
        <v>102</v>
      </c>
      <c r="AS162">
        <v>102</v>
      </c>
      <c r="AT162">
        <v>0</v>
      </c>
      <c r="AU162" t="s">
        <v>50</v>
      </c>
      <c r="AV162">
        <v>0</v>
      </c>
    </row>
    <row r="163" spans="1:48" x14ac:dyDescent="0.25">
      <c r="A163">
        <v>2023</v>
      </c>
      <c r="B163">
        <v>2</v>
      </c>
      <c r="C163">
        <v>14</v>
      </c>
      <c r="D163">
        <f t="shared" si="10"/>
        <v>196</v>
      </c>
      <c r="E163">
        <f t="shared" si="11"/>
        <v>4.7699999999999996</v>
      </c>
      <c r="F163">
        <v>10</v>
      </c>
      <c r="G163" t="s">
        <v>174</v>
      </c>
      <c r="H163" t="s">
        <v>175</v>
      </c>
      <c r="I163" t="s">
        <v>176</v>
      </c>
      <c r="J163" t="s">
        <v>177</v>
      </c>
      <c r="K163">
        <f t="shared" si="8"/>
        <v>0</v>
      </c>
      <c r="L163" t="s">
        <v>102</v>
      </c>
      <c r="M163">
        <v>0</v>
      </c>
      <c r="N163" t="s">
        <v>49</v>
      </c>
      <c r="O163">
        <v>1</v>
      </c>
      <c r="P163" t="s">
        <v>50</v>
      </c>
      <c r="Q163" t="s">
        <v>50</v>
      </c>
      <c r="R163" t="s">
        <v>132</v>
      </c>
      <c r="S163">
        <v>110</v>
      </c>
      <c r="T163">
        <v>80</v>
      </c>
      <c r="U163">
        <v>64</v>
      </c>
      <c r="V163">
        <v>43</v>
      </c>
      <c r="W163" t="s">
        <v>59</v>
      </c>
      <c r="X163">
        <v>5</v>
      </c>
      <c r="Y163">
        <v>0</v>
      </c>
      <c r="Z163">
        <v>13</v>
      </c>
      <c r="AA163">
        <v>19</v>
      </c>
      <c r="AB163" t="s">
        <v>50</v>
      </c>
      <c r="AC163" t="s">
        <v>50</v>
      </c>
      <c r="AD163">
        <v>0</v>
      </c>
      <c r="AE163">
        <v>5</v>
      </c>
      <c r="AF163">
        <v>0</v>
      </c>
      <c r="AG163">
        <v>0</v>
      </c>
      <c r="AH163">
        <v>1</v>
      </c>
      <c r="AI163">
        <v>59</v>
      </c>
      <c r="AJ163">
        <v>17</v>
      </c>
      <c r="AK163">
        <v>10</v>
      </c>
      <c r="AL163">
        <v>4</v>
      </c>
      <c r="AM163">
        <v>22</v>
      </c>
      <c r="AN163">
        <v>76</v>
      </c>
      <c r="AO163">
        <v>9</v>
      </c>
      <c r="AP163">
        <f t="shared" si="9"/>
        <v>1</v>
      </c>
      <c r="AQ163">
        <v>83</v>
      </c>
      <c r="AS163">
        <v>83</v>
      </c>
      <c r="AT163">
        <v>0</v>
      </c>
      <c r="AU163" t="s">
        <v>50</v>
      </c>
      <c r="AV163">
        <v>0</v>
      </c>
    </row>
    <row r="164" spans="1:48" x14ac:dyDescent="0.25">
      <c r="A164">
        <v>2023</v>
      </c>
      <c r="B164">
        <v>2</v>
      </c>
      <c r="C164">
        <v>3</v>
      </c>
      <c r="D164">
        <f t="shared" si="10"/>
        <v>9</v>
      </c>
      <c r="E164">
        <f t="shared" si="11"/>
        <v>-6.23</v>
      </c>
      <c r="G164" t="s">
        <v>134</v>
      </c>
      <c r="H164" t="s">
        <v>135</v>
      </c>
      <c r="I164" t="s">
        <v>136</v>
      </c>
      <c r="J164" t="s">
        <v>137</v>
      </c>
      <c r="K164">
        <f t="shared" si="8"/>
        <v>0</v>
      </c>
      <c r="L164" t="s">
        <v>48</v>
      </c>
      <c r="M164" t="s">
        <v>56</v>
      </c>
      <c r="N164" t="s">
        <v>57</v>
      </c>
      <c r="O164">
        <v>1</v>
      </c>
      <c r="P164" t="s">
        <v>50</v>
      </c>
      <c r="Q164" t="s">
        <v>50</v>
      </c>
      <c r="R164" t="s">
        <v>71</v>
      </c>
      <c r="S164">
        <v>110</v>
      </c>
      <c r="T164">
        <v>75</v>
      </c>
      <c r="U164">
        <v>68</v>
      </c>
      <c r="V164">
        <v>84</v>
      </c>
      <c r="W164" t="s">
        <v>59</v>
      </c>
      <c r="X164">
        <v>22</v>
      </c>
      <c r="Y164">
        <v>0</v>
      </c>
      <c r="Z164">
        <v>25</v>
      </c>
      <c r="AA164">
        <v>3</v>
      </c>
      <c r="AB164" t="s">
        <v>50</v>
      </c>
      <c r="AC164" t="s">
        <v>50</v>
      </c>
      <c r="AD164">
        <v>0</v>
      </c>
      <c r="AE164">
        <v>0</v>
      </c>
      <c r="AF164">
        <v>0</v>
      </c>
      <c r="AG164">
        <v>1</v>
      </c>
      <c r="AH164">
        <v>0</v>
      </c>
      <c r="AO164">
        <v>15</v>
      </c>
      <c r="AP164">
        <f t="shared" si="9"/>
        <v>0</v>
      </c>
      <c r="AQ164">
        <v>0</v>
      </c>
      <c r="AS164">
        <v>0</v>
      </c>
      <c r="AT164">
        <v>0</v>
      </c>
      <c r="AU164" t="s">
        <v>50</v>
      </c>
      <c r="AV164">
        <v>0</v>
      </c>
    </row>
    <row r="165" spans="1:48" x14ac:dyDescent="0.25">
      <c r="A165">
        <v>2017</v>
      </c>
      <c r="B165">
        <v>2</v>
      </c>
      <c r="C165">
        <v>17</v>
      </c>
      <c r="D165">
        <f t="shared" si="10"/>
        <v>289</v>
      </c>
      <c r="E165">
        <f t="shared" si="11"/>
        <v>7.77</v>
      </c>
      <c r="F165" t="s">
        <v>56</v>
      </c>
      <c r="G165" t="s">
        <v>138</v>
      </c>
      <c r="H165" t="s">
        <v>579</v>
      </c>
      <c r="I165" t="s">
        <v>580</v>
      </c>
      <c r="J165" t="s">
        <v>47</v>
      </c>
      <c r="K165">
        <f t="shared" si="8"/>
        <v>1</v>
      </c>
      <c r="L165" t="s">
        <v>48</v>
      </c>
      <c r="M165" t="s">
        <v>56</v>
      </c>
      <c r="N165" t="s">
        <v>118</v>
      </c>
      <c r="O165">
        <v>2</v>
      </c>
      <c r="P165" t="s">
        <v>50</v>
      </c>
      <c r="Q165" t="s">
        <v>50</v>
      </c>
      <c r="R165" t="s">
        <v>132</v>
      </c>
      <c r="S165">
        <v>111</v>
      </c>
      <c r="T165">
        <v>82</v>
      </c>
      <c r="U165">
        <v>61</v>
      </c>
      <c r="V165">
        <v>29</v>
      </c>
      <c r="W165" t="s">
        <v>148</v>
      </c>
      <c r="X165">
        <v>1</v>
      </c>
      <c r="Y165">
        <v>0</v>
      </c>
      <c r="Z165">
        <v>35</v>
      </c>
      <c r="AA165">
        <v>3</v>
      </c>
      <c r="AB165" t="s">
        <v>50</v>
      </c>
      <c r="AC165" t="s">
        <v>50</v>
      </c>
      <c r="AD165">
        <v>0</v>
      </c>
      <c r="AE165">
        <v>0</v>
      </c>
      <c r="AF165">
        <v>0</v>
      </c>
      <c r="AG165">
        <v>0</v>
      </c>
      <c r="AH165">
        <v>0</v>
      </c>
      <c r="AO165">
        <v>14</v>
      </c>
      <c r="AP165">
        <f t="shared" si="9"/>
        <v>0</v>
      </c>
      <c r="AQ165">
        <v>69</v>
      </c>
      <c r="AR165">
        <v>16</v>
      </c>
      <c r="AS165">
        <v>85</v>
      </c>
      <c r="AT165">
        <v>0</v>
      </c>
      <c r="AU165" t="s">
        <v>50</v>
      </c>
      <c r="AV165">
        <v>0</v>
      </c>
    </row>
    <row r="166" spans="1:48" x14ac:dyDescent="0.25">
      <c r="A166">
        <v>2021</v>
      </c>
      <c r="B166">
        <v>1</v>
      </c>
      <c r="C166">
        <v>16</v>
      </c>
      <c r="D166">
        <f t="shared" si="10"/>
        <v>256</v>
      </c>
      <c r="E166">
        <f t="shared" si="11"/>
        <v>6.77</v>
      </c>
      <c r="F166">
        <v>6</v>
      </c>
      <c r="G166" t="s">
        <v>53</v>
      </c>
      <c r="H166" t="s">
        <v>316</v>
      </c>
      <c r="I166" t="s">
        <v>317</v>
      </c>
      <c r="J166" t="s">
        <v>47</v>
      </c>
      <c r="K166">
        <f t="shared" si="8"/>
        <v>1</v>
      </c>
      <c r="L166" t="s">
        <v>48</v>
      </c>
      <c r="M166">
        <v>0</v>
      </c>
      <c r="N166" t="s">
        <v>49</v>
      </c>
      <c r="O166">
        <v>1</v>
      </c>
      <c r="P166" t="s">
        <v>50</v>
      </c>
      <c r="Q166" t="s">
        <v>50</v>
      </c>
      <c r="R166" t="s">
        <v>93</v>
      </c>
      <c r="S166">
        <v>112</v>
      </c>
      <c r="T166">
        <v>87</v>
      </c>
      <c r="U166">
        <v>76</v>
      </c>
      <c r="V166">
        <v>78</v>
      </c>
      <c r="W166" t="s">
        <v>148</v>
      </c>
      <c r="X166">
        <v>15</v>
      </c>
      <c r="Y166">
        <v>0</v>
      </c>
      <c r="Z166">
        <v>28</v>
      </c>
      <c r="AA166">
        <v>11</v>
      </c>
      <c r="AB166" t="s">
        <v>50</v>
      </c>
      <c r="AC166" t="s">
        <v>50</v>
      </c>
      <c r="AD166">
        <v>4</v>
      </c>
      <c r="AE166">
        <v>0</v>
      </c>
      <c r="AF166">
        <v>0</v>
      </c>
      <c r="AG166">
        <v>0</v>
      </c>
      <c r="AH166">
        <v>1</v>
      </c>
      <c r="AI166">
        <v>47</v>
      </c>
      <c r="AJ166">
        <v>208</v>
      </c>
      <c r="AK166">
        <v>15</v>
      </c>
      <c r="AL166">
        <v>35</v>
      </c>
      <c r="AM166">
        <v>7</v>
      </c>
      <c r="AN166">
        <v>255</v>
      </c>
      <c r="AO166">
        <v>1</v>
      </c>
      <c r="AP166">
        <f t="shared" si="9"/>
        <v>1</v>
      </c>
      <c r="AQ166">
        <v>151</v>
      </c>
      <c r="AR166">
        <v>174</v>
      </c>
      <c r="AS166">
        <v>325</v>
      </c>
      <c r="AT166">
        <v>1</v>
      </c>
      <c r="AU166" t="s">
        <v>50</v>
      </c>
      <c r="AV166">
        <v>0</v>
      </c>
    </row>
    <row r="167" spans="1:48" x14ac:dyDescent="0.25">
      <c r="A167">
        <v>2010</v>
      </c>
      <c r="B167">
        <v>2</v>
      </c>
      <c r="C167">
        <v>17</v>
      </c>
      <c r="D167">
        <f t="shared" si="10"/>
        <v>289</v>
      </c>
      <c r="E167">
        <f t="shared" si="11"/>
        <v>7.77</v>
      </c>
      <c r="F167">
        <v>14</v>
      </c>
      <c r="G167" t="s">
        <v>912</v>
      </c>
      <c r="H167" t="s">
        <v>1069</v>
      </c>
      <c r="I167" t="s">
        <v>1070</v>
      </c>
      <c r="J167" t="s">
        <v>47</v>
      </c>
      <c r="K167">
        <f t="shared" si="8"/>
        <v>1</v>
      </c>
      <c r="L167" t="s">
        <v>70</v>
      </c>
      <c r="M167">
        <v>0</v>
      </c>
      <c r="N167" t="s">
        <v>57</v>
      </c>
      <c r="O167">
        <v>1</v>
      </c>
      <c r="P167" t="s">
        <v>50</v>
      </c>
      <c r="Q167" t="s">
        <v>50</v>
      </c>
      <c r="R167" t="s">
        <v>71</v>
      </c>
      <c r="S167">
        <v>112</v>
      </c>
      <c r="T167">
        <v>68</v>
      </c>
      <c r="U167">
        <v>56</v>
      </c>
      <c r="V167">
        <v>41</v>
      </c>
      <c r="W167" t="s">
        <v>83</v>
      </c>
      <c r="X167">
        <v>1</v>
      </c>
      <c r="Y167">
        <v>0</v>
      </c>
      <c r="Z167">
        <v>14</v>
      </c>
      <c r="AA167">
        <v>3</v>
      </c>
      <c r="AB167" t="s">
        <v>50</v>
      </c>
      <c r="AC167" t="s">
        <v>50</v>
      </c>
      <c r="AD167">
        <v>0</v>
      </c>
      <c r="AE167">
        <v>0</v>
      </c>
      <c r="AF167">
        <v>4</v>
      </c>
      <c r="AG167">
        <v>0</v>
      </c>
      <c r="AH167">
        <v>1</v>
      </c>
      <c r="AI167">
        <v>177</v>
      </c>
      <c r="AJ167">
        <v>119</v>
      </c>
      <c r="AM167">
        <v>2</v>
      </c>
      <c r="AN167">
        <v>296</v>
      </c>
      <c r="AO167">
        <v>1</v>
      </c>
      <c r="AP167">
        <f t="shared" si="9"/>
        <v>1</v>
      </c>
      <c r="AS167">
        <v>118</v>
      </c>
      <c r="AT167">
        <v>0</v>
      </c>
      <c r="AU167" t="s">
        <v>50</v>
      </c>
      <c r="AV167">
        <v>0</v>
      </c>
    </row>
    <row r="168" spans="1:48" x14ac:dyDescent="0.25">
      <c r="A168">
        <v>2023</v>
      </c>
      <c r="B168">
        <v>1</v>
      </c>
      <c r="C168">
        <v>6</v>
      </c>
      <c r="D168">
        <f t="shared" si="10"/>
        <v>36</v>
      </c>
      <c r="E168">
        <f t="shared" si="11"/>
        <v>-3.2300000000000004</v>
      </c>
      <c r="G168" t="s">
        <v>79</v>
      </c>
      <c r="H168" t="s">
        <v>80</v>
      </c>
      <c r="I168" t="s">
        <v>81</v>
      </c>
      <c r="J168" t="s">
        <v>47</v>
      </c>
      <c r="K168">
        <f t="shared" si="8"/>
        <v>1</v>
      </c>
      <c r="L168" t="s">
        <v>70</v>
      </c>
      <c r="M168" t="s">
        <v>56</v>
      </c>
      <c r="N168" t="s">
        <v>57</v>
      </c>
      <c r="O168">
        <v>1</v>
      </c>
      <c r="P168" t="s">
        <v>50</v>
      </c>
      <c r="Q168" t="s">
        <v>50</v>
      </c>
      <c r="R168" t="s">
        <v>82</v>
      </c>
      <c r="S168">
        <v>112</v>
      </c>
      <c r="T168">
        <v>66</v>
      </c>
      <c r="U168">
        <v>47</v>
      </c>
      <c r="V168">
        <v>12</v>
      </c>
      <c r="W168" t="s">
        <v>83</v>
      </c>
      <c r="X168">
        <v>6</v>
      </c>
      <c r="Y168">
        <v>0</v>
      </c>
      <c r="Z168">
        <v>9</v>
      </c>
      <c r="AA168">
        <v>3</v>
      </c>
      <c r="AB168" t="s">
        <v>50</v>
      </c>
      <c r="AC168" t="s">
        <v>50</v>
      </c>
      <c r="AD168">
        <v>0</v>
      </c>
      <c r="AE168">
        <v>0</v>
      </c>
      <c r="AF168">
        <v>3</v>
      </c>
      <c r="AG168">
        <v>0</v>
      </c>
      <c r="AH168">
        <v>0</v>
      </c>
      <c r="AO168">
        <v>12</v>
      </c>
      <c r="AP168">
        <f t="shared" si="9"/>
        <v>0</v>
      </c>
      <c r="AQ168">
        <v>10</v>
      </c>
      <c r="AS168">
        <v>10</v>
      </c>
      <c r="AT168">
        <v>0</v>
      </c>
      <c r="AU168" t="s">
        <v>50</v>
      </c>
      <c r="AV168">
        <v>0</v>
      </c>
    </row>
    <row r="169" spans="1:48" x14ac:dyDescent="0.25">
      <c r="A169">
        <v>2012</v>
      </c>
      <c r="B169">
        <v>2</v>
      </c>
      <c r="C169">
        <v>10</v>
      </c>
      <c r="D169">
        <f t="shared" si="10"/>
        <v>100</v>
      </c>
      <c r="E169">
        <f t="shared" si="11"/>
        <v>0.76999999999999957</v>
      </c>
      <c r="F169" t="s">
        <v>56</v>
      </c>
      <c r="G169" t="s">
        <v>84</v>
      </c>
      <c r="H169" t="s">
        <v>906</v>
      </c>
      <c r="I169" t="s">
        <v>907</v>
      </c>
      <c r="J169" t="s">
        <v>87</v>
      </c>
      <c r="K169">
        <f t="shared" si="8"/>
        <v>0</v>
      </c>
      <c r="L169" t="s">
        <v>92</v>
      </c>
      <c r="M169" t="s">
        <v>56</v>
      </c>
      <c r="N169" t="s">
        <v>49</v>
      </c>
      <c r="O169">
        <v>1</v>
      </c>
      <c r="P169" t="s">
        <v>50</v>
      </c>
      <c r="Q169" t="s">
        <v>50</v>
      </c>
      <c r="R169" t="s">
        <v>167</v>
      </c>
      <c r="S169">
        <v>113</v>
      </c>
      <c r="T169">
        <v>65</v>
      </c>
      <c r="U169">
        <v>52</v>
      </c>
      <c r="V169">
        <v>31</v>
      </c>
      <c r="W169" t="s">
        <v>59</v>
      </c>
      <c r="X169">
        <v>46</v>
      </c>
      <c r="Y169">
        <v>0</v>
      </c>
      <c r="Z169">
        <v>8</v>
      </c>
      <c r="AA169">
        <v>5</v>
      </c>
      <c r="AB169" t="s">
        <v>50</v>
      </c>
      <c r="AC169" t="s">
        <v>50</v>
      </c>
      <c r="AD169">
        <v>2</v>
      </c>
      <c r="AE169">
        <v>3</v>
      </c>
      <c r="AF169">
        <v>0</v>
      </c>
      <c r="AG169">
        <v>0</v>
      </c>
      <c r="AH169">
        <v>0</v>
      </c>
      <c r="AO169">
        <v>12</v>
      </c>
      <c r="AP169">
        <f t="shared" si="9"/>
        <v>0</v>
      </c>
      <c r="AS169">
        <v>42</v>
      </c>
      <c r="AT169">
        <v>0</v>
      </c>
      <c r="AU169" t="s">
        <v>50</v>
      </c>
      <c r="AV169">
        <v>0</v>
      </c>
    </row>
    <row r="170" spans="1:48" x14ac:dyDescent="0.25">
      <c r="A170">
        <v>2018</v>
      </c>
      <c r="B170">
        <v>2</v>
      </c>
      <c r="C170">
        <v>9</v>
      </c>
      <c r="D170">
        <f t="shared" si="10"/>
        <v>81</v>
      </c>
      <c r="E170">
        <f t="shared" si="11"/>
        <v>-0.23000000000000043</v>
      </c>
      <c r="F170">
        <v>16</v>
      </c>
      <c r="G170" t="s">
        <v>182</v>
      </c>
      <c r="H170" t="s">
        <v>488</v>
      </c>
      <c r="I170" t="s">
        <v>489</v>
      </c>
      <c r="J170" t="s">
        <v>47</v>
      </c>
      <c r="K170">
        <f t="shared" si="8"/>
        <v>1</v>
      </c>
      <c r="L170" t="s">
        <v>48</v>
      </c>
      <c r="M170">
        <v>0</v>
      </c>
      <c r="N170" t="s">
        <v>49</v>
      </c>
      <c r="O170">
        <v>1</v>
      </c>
      <c r="P170" t="s">
        <v>50</v>
      </c>
      <c r="Q170" t="s">
        <v>50</v>
      </c>
      <c r="R170" t="s">
        <v>248</v>
      </c>
      <c r="S170">
        <v>114</v>
      </c>
      <c r="T170">
        <v>82</v>
      </c>
      <c r="U170">
        <v>61</v>
      </c>
      <c r="V170">
        <v>30</v>
      </c>
      <c r="W170" t="s">
        <v>148</v>
      </c>
      <c r="X170">
        <v>0</v>
      </c>
      <c r="Y170">
        <v>0</v>
      </c>
      <c r="Z170">
        <v>23</v>
      </c>
      <c r="AA170">
        <v>7</v>
      </c>
      <c r="AB170" t="s">
        <v>50</v>
      </c>
      <c r="AC170" t="s">
        <v>50</v>
      </c>
      <c r="AD170">
        <v>0</v>
      </c>
      <c r="AE170">
        <v>0</v>
      </c>
      <c r="AF170">
        <v>0</v>
      </c>
      <c r="AG170">
        <v>0</v>
      </c>
      <c r="AH170">
        <v>1</v>
      </c>
      <c r="AI170">
        <v>9</v>
      </c>
      <c r="AJ170">
        <v>90</v>
      </c>
      <c r="AK170">
        <v>3</v>
      </c>
      <c r="AL170">
        <v>17</v>
      </c>
      <c r="AM170">
        <v>20</v>
      </c>
      <c r="AN170">
        <v>99</v>
      </c>
      <c r="AO170">
        <v>4</v>
      </c>
      <c r="AP170">
        <f t="shared" si="9"/>
        <v>1</v>
      </c>
      <c r="AQ170">
        <v>82</v>
      </c>
      <c r="AR170">
        <v>130</v>
      </c>
      <c r="AS170">
        <v>212</v>
      </c>
      <c r="AT170">
        <v>0</v>
      </c>
      <c r="AU170" t="s">
        <v>50</v>
      </c>
      <c r="AV170">
        <v>0</v>
      </c>
    </row>
    <row r="171" spans="1:48" x14ac:dyDescent="0.25">
      <c r="A171">
        <v>2021</v>
      </c>
      <c r="B171">
        <v>1</v>
      </c>
      <c r="C171">
        <v>8</v>
      </c>
      <c r="D171">
        <f t="shared" si="10"/>
        <v>64</v>
      </c>
      <c r="E171">
        <f t="shared" si="11"/>
        <v>-1.2300000000000004</v>
      </c>
      <c r="F171">
        <v>1</v>
      </c>
      <c r="G171" t="s">
        <v>145</v>
      </c>
      <c r="H171" t="s">
        <v>298</v>
      </c>
      <c r="I171" t="s">
        <v>299</v>
      </c>
      <c r="J171" t="s">
        <v>47</v>
      </c>
      <c r="K171">
        <f t="shared" si="8"/>
        <v>1</v>
      </c>
      <c r="L171" t="s">
        <v>48</v>
      </c>
      <c r="M171">
        <v>0</v>
      </c>
      <c r="N171" t="s">
        <v>49</v>
      </c>
      <c r="O171">
        <v>1</v>
      </c>
      <c r="P171" t="s">
        <v>50</v>
      </c>
      <c r="Q171" t="s">
        <v>50</v>
      </c>
      <c r="R171" t="s">
        <v>71</v>
      </c>
      <c r="S171">
        <v>114</v>
      </c>
      <c r="T171">
        <v>66</v>
      </c>
      <c r="U171">
        <v>66</v>
      </c>
      <c r="V171">
        <v>62</v>
      </c>
      <c r="W171" t="s">
        <v>72</v>
      </c>
      <c r="X171">
        <v>0</v>
      </c>
      <c r="Y171">
        <v>0</v>
      </c>
      <c r="Z171">
        <v>84</v>
      </c>
      <c r="AA171">
        <v>13</v>
      </c>
      <c r="AB171" t="s">
        <v>50</v>
      </c>
      <c r="AC171" t="s">
        <v>50</v>
      </c>
      <c r="AD171">
        <v>4</v>
      </c>
      <c r="AE171">
        <v>0</v>
      </c>
      <c r="AF171">
        <v>0</v>
      </c>
      <c r="AG171">
        <v>0</v>
      </c>
      <c r="AH171">
        <v>1</v>
      </c>
      <c r="AI171">
        <v>44</v>
      </c>
      <c r="AJ171">
        <v>50</v>
      </c>
      <c r="AK171">
        <v>7</v>
      </c>
      <c r="AL171">
        <v>11</v>
      </c>
      <c r="AM171">
        <v>16</v>
      </c>
      <c r="AN171">
        <v>94</v>
      </c>
      <c r="AO171">
        <v>6</v>
      </c>
      <c r="AP171">
        <f t="shared" si="9"/>
        <v>1</v>
      </c>
      <c r="AQ171">
        <v>78</v>
      </c>
      <c r="AR171">
        <v>92</v>
      </c>
      <c r="AS171">
        <v>170</v>
      </c>
      <c r="AT171">
        <v>0</v>
      </c>
      <c r="AU171" t="s">
        <v>50</v>
      </c>
      <c r="AV171">
        <v>0</v>
      </c>
    </row>
    <row r="172" spans="1:48" x14ac:dyDescent="0.25">
      <c r="A172">
        <v>2019</v>
      </c>
      <c r="B172">
        <v>2</v>
      </c>
      <c r="C172">
        <v>10</v>
      </c>
      <c r="D172">
        <f t="shared" si="10"/>
        <v>100</v>
      </c>
      <c r="E172">
        <f t="shared" si="11"/>
        <v>0.76999999999999957</v>
      </c>
      <c r="F172" t="s">
        <v>56</v>
      </c>
      <c r="G172" t="s">
        <v>84</v>
      </c>
      <c r="H172" t="s">
        <v>410</v>
      </c>
      <c r="I172" t="s">
        <v>411</v>
      </c>
      <c r="J172" t="s">
        <v>219</v>
      </c>
      <c r="K172">
        <f t="shared" si="8"/>
        <v>0</v>
      </c>
      <c r="L172" t="s">
        <v>92</v>
      </c>
      <c r="M172" t="s">
        <v>56</v>
      </c>
      <c r="N172" t="s">
        <v>57</v>
      </c>
      <c r="O172">
        <v>1</v>
      </c>
      <c r="P172" t="s">
        <v>50</v>
      </c>
      <c r="Q172" t="s">
        <v>50</v>
      </c>
      <c r="R172" t="s">
        <v>58</v>
      </c>
      <c r="S172">
        <v>114</v>
      </c>
      <c r="T172">
        <v>60</v>
      </c>
      <c r="U172">
        <v>61</v>
      </c>
      <c r="V172">
        <v>24</v>
      </c>
      <c r="W172" t="s">
        <v>52</v>
      </c>
      <c r="X172">
        <v>49</v>
      </c>
      <c r="Y172">
        <v>61</v>
      </c>
      <c r="Z172">
        <v>34</v>
      </c>
      <c r="AA172">
        <v>3</v>
      </c>
      <c r="AB172" t="s">
        <v>50</v>
      </c>
      <c r="AC172" t="s">
        <v>50</v>
      </c>
      <c r="AD172">
        <v>2</v>
      </c>
      <c r="AE172">
        <v>0</v>
      </c>
      <c r="AF172">
        <v>0</v>
      </c>
      <c r="AG172">
        <v>0</v>
      </c>
      <c r="AH172">
        <v>0</v>
      </c>
      <c r="AO172">
        <v>14</v>
      </c>
      <c r="AP172">
        <f t="shared" si="9"/>
        <v>0</v>
      </c>
      <c r="AQ172">
        <v>38</v>
      </c>
      <c r="AR172">
        <v>26</v>
      </c>
      <c r="AS172">
        <v>64</v>
      </c>
      <c r="AT172">
        <v>0</v>
      </c>
      <c r="AU172" t="s">
        <v>50</v>
      </c>
      <c r="AV172">
        <v>0</v>
      </c>
    </row>
    <row r="173" spans="1:48" x14ac:dyDescent="0.25">
      <c r="A173">
        <v>2009</v>
      </c>
      <c r="B173">
        <v>1</v>
      </c>
      <c r="C173">
        <v>9</v>
      </c>
      <c r="D173">
        <f t="shared" si="10"/>
        <v>81</v>
      </c>
      <c r="E173">
        <f t="shared" si="11"/>
        <v>-0.23000000000000043</v>
      </c>
      <c r="F173">
        <v>18</v>
      </c>
      <c r="G173" t="s">
        <v>912</v>
      </c>
      <c r="H173" t="s">
        <v>1088</v>
      </c>
      <c r="I173" t="s">
        <v>1089</v>
      </c>
      <c r="J173" t="s">
        <v>47</v>
      </c>
      <c r="K173">
        <f t="shared" si="8"/>
        <v>1</v>
      </c>
      <c r="L173" t="s">
        <v>224</v>
      </c>
      <c r="M173">
        <v>0</v>
      </c>
      <c r="N173" t="s">
        <v>49</v>
      </c>
      <c r="O173">
        <v>1</v>
      </c>
      <c r="P173" t="s">
        <v>50</v>
      </c>
      <c r="Q173" t="s">
        <v>50</v>
      </c>
      <c r="R173" t="s">
        <v>198</v>
      </c>
      <c r="S173">
        <v>115</v>
      </c>
      <c r="T173">
        <v>97</v>
      </c>
      <c r="U173">
        <v>75</v>
      </c>
      <c r="V173">
        <v>87</v>
      </c>
      <c r="W173" t="s">
        <v>148</v>
      </c>
      <c r="X173">
        <v>13</v>
      </c>
      <c r="Y173">
        <v>0</v>
      </c>
      <c r="Z173">
        <v>8</v>
      </c>
      <c r="AA173">
        <v>6</v>
      </c>
      <c r="AB173" t="s">
        <v>50</v>
      </c>
      <c r="AC173" t="s">
        <v>50</v>
      </c>
      <c r="AD173">
        <v>2</v>
      </c>
      <c r="AE173">
        <v>2</v>
      </c>
      <c r="AF173">
        <v>0</v>
      </c>
      <c r="AG173">
        <v>0</v>
      </c>
      <c r="AH173">
        <v>1</v>
      </c>
      <c r="AI173">
        <v>203</v>
      </c>
      <c r="AJ173">
        <v>114</v>
      </c>
      <c r="AM173">
        <v>4</v>
      </c>
      <c r="AN173">
        <v>317</v>
      </c>
      <c r="AO173">
        <v>2</v>
      </c>
      <c r="AP173">
        <f t="shared" si="9"/>
        <v>1</v>
      </c>
      <c r="AS173">
        <v>172</v>
      </c>
      <c r="AT173">
        <v>0</v>
      </c>
      <c r="AU173" t="s">
        <v>50</v>
      </c>
      <c r="AV173">
        <v>0</v>
      </c>
    </row>
    <row r="174" spans="1:48" x14ac:dyDescent="0.25">
      <c r="A174">
        <v>2015</v>
      </c>
      <c r="B174">
        <v>2</v>
      </c>
      <c r="C174">
        <v>9</v>
      </c>
      <c r="D174">
        <f t="shared" si="10"/>
        <v>81</v>
      </c>
      <c r="E174">
        <f t="shared" si="11"/>
        <v>-0.23000000000000043</v>
      </c>
      <c r="F174">
        <v>3</v>
      </c>
      <c r="G174" t="s">
        <v>95</v>
      </c>
      <c r="H174" t="s">
        <v>705</v>
      </c>
      <c r="I174" t="s">
        <v>706</v>
      </c>
      <c r="J174" t="s">
        <v>47</v>
      </c>
      <c r="K174">
        <f t="shared" si="8"/>
        <v>1</v>
      </c>
      <c r="L174" t="s">
        <v>48</v>
      </c>
      <c r="M174" t="s">
        <v>56</v>
      </c>
      <c r="N174" t="s">
        <v>57</v>
      </c>
      <c r="O174">
        <v>1</v>
      </c>
      <c r="P174" t="s">
        <v>50</v>
      </c>
      <c r="Q174" t="s">
        <v>50</v>
      </c>
      <c r="R174" t="s">
        <v>391</v>
      </c>
      <c r="S174">
        <v>115</v>
      </c>
      <c r="T174">
        <v>83</v>
      </c>
      <c r="U174">
        <v>72</v>
      </c>
      <c r="V174">
        <v>70</v>
      </c>
      <c r="W174" t="s">
        <v>94</v>
      </c>
      <c r="X174">
        <v>18</v>
      </c>
      <c r="Y174">
        <v>0</v>
      </c>
      <c r="Z174">
        <v>7</v>
      </c>
      <c r="AA174">
        <v>6</v>
      </c>
      <c r="AB174" t="s">
        <v>50</v>
      </c>
      <c r="AC174" t="s">
        <v>50</v>
      </c>
      <c r="AD174">
        <v>3</v>
      </c>
      <c r="AE174">
        <v>2</v>
      </c>
      <c r="AF174">
        <v>0</v>
      </c>
      <c r="AG174">
        <v>0</v>
      </c>
      <c r="AH174">
        <v>1</v>
      </c>
      <c r="AI174">
        <v>77</v>
      </c>
      <c r="AJ174">
        <v>102</v>
      </c>
      <c r="AK174">
        <v>31</v>
      </c>
      <c r="AL174">
        <v>17</v>
      </c>
      <c r="AM174">
        <v>9</v>
      </c>
      <c r="AN174">
        <v>179</v>
      </c>
      <c r="AO174">
        <v>3</v>
      </c>
      <c r="AP174">
        <f t="shared" si="9"/>
        <v>1</v>
      </c>
      <c r="AS174">
        <v>151</v>
      </c>
      <c r="AT174">
        <v>0</v>
      </c>
      <c r="AU174" t="s">
        <v>50</v>
      </c>
      <c r="AV174">
        <v>0</v>
      </c>
    </row>
    <row r="175" spans="1:48" x14ac:dyDescent="0.25">
      <c r="A175">
        <v>2021</v>
      </c>
      <c r="B175">
        <v>1</v>
      </c>
      <c r="C175">
        <v>1</v>
      </c>
      <c r="D175">
        <f t="shared" si="10"/>
        <v>1</v>
      </c>
      <c r="E175">
        <f t="shared" si="11"/>
        <v>-8.23</v>
      </c>
      <c r="F175">
        <v>18</v>
      </c>
      <c r="G175" t="s">
        <v>178</v>
      </c>
      <c r="H175" t="s">
        <v>282</v>
      </c>
      <c r="I175" t="s">
        <v>283</v>
      </c>
      <c r="J175" t="s">
        <v>47</v>
      </c>
      <c r="K175">
        <f t="shared" si="8"/>
        <v>1</v>
      </c>
      <c r="L175" t="s">
        <v>224</v>
      </c>
      <c r="M175">
        <v>0</v>
      </c>
      <c r="N175" t="s">
        <v>57</v>
      </c>
      <c r="O175">
        <v>1</v>
      </c>
      <c r="P175" t="s">
        <v>50</v>
      </c>
      <c r="Q175" t="s">
        <v>50</v>
      </c>
      <c r="R175" t="s">
        <v>198</v>
      </c>
      <c r="S175">
        <v>115</v>
      </c>
      <c r="T175">
        <v>80</v>
      </c>
      <c r="U175">
        <v>83</v>
      </c>
      <c r="V175">
        <v>63</v>
      </c>
      <c r="W175" t="s">
        <v>59</v>
      </c>
      <c r="X175">
        <v>5</v>
      </c>
      <c r="Y175">
        <v>0</v>
      </c>
      <c r="Z175">
        <v>13</v>
      </c>
      <c r="AA175">
        <v>6</v>
      </c>
      <c r="AB175" t="s">
        <v>50</v>
      </c>
      <c r="AC175" t="s">
        <v>50</v>
      </c>
      <c r="AD175">
        <v>2</v>
      </c>
      <c r="AE175">
        <v>2</v>
      </c>
      <c r="AF175">
        <v>2</v>
      </c>
      <c r="AG175">
        <v>0</v>
      </c>
      <c r="AH175">
        <v>1</v>
      </c>
      <c r="AI175">
        <v>165</v>
      </c>
      <c r="AJ175">
        <v>55</v>
      </c>
      <c r="AK175">
        <v>27</v>
      </c>
      <c r="AL175">
        <v>12</v>
      </c>
      <c r="AM175">
        <v>8</v>
      </c>
      <c r="AN175">
        <v>220</v>
      </c>
      <c r="AO175">
        <v>4</v>
      </c>
      <c r="AP175">
        <f t="shared" si="9"/>
        <v>1</v>
      </c>
      <c r="AQ175">
        <v>137</v>
      </c>
      <c r="AR175">
        <v>66</v>
      </c>
      <c r="AS175">
        <v>203</v>
      </c>
      <c r="AT175">
        <v>0</v>
      </c>
      <c r="AU175" t="s">
        <v>50</v>
      </c>
      <c r="AV175">
        <v>0</v>
      </c>
    </row>
    <row r="176" spans="1:48" x14ac:dyDescent="0.25">
      <c r="A176">
        <v>2009</v>
      </c>
      <c r="B176">
        <v>1</v>
      </c>
      <c r="C176">
        <v>6</v>
      </c>
      <c r="D176">
        <f t="shared" si="10"/>
        <v>36</v>
      </c>
      <c r="E176">
        <f t="shared" si="11"/>
        <v>-3.2300000000000004</v>
      </c>
      <c r="F176">
        <v>9</v>
      </c>
      <c r="G176" t="s">
        <v>128</v>
      </c>
      <c r="H176" t="s">
        <v>1079</v>
      </c>
      <c r="I176" t="s">
        <v>1080</v>
      </c>
      <c r="J176" t="s">
        <v>131</v>
      </c>
      <c r="K176">
        <f t="shared" si="8"/>
        <v>0</v>
      </c>
      <c r="L176" t="s">
        <v>102</v>
      </c>
      <c r="M176">
        <v>0</v>
      </c>
      <c r="N176" t="s">
        <v>49</v>
      </c>
      <c r="O176">
        <v>2</v>
      </c>
      <c r="P176" t="s">
        <v>50</v>
      </c>
      <c r="Q176" t="s">
        <v>50</v>
      </c>
      <c r="R176" t="s">
        <v>51</v>
      </c>
      <c r="S176">
        <v>115</v>
      </c>
      <c r="T176">
        <v>86</v>
      </c>
      <c r="U176">
        <v>78</v>
      </c>
      <c r="V176">
        <v>76</v>
      </c>
      <c r="W176" t="s">
        <v>148</v>
      </c>
      <c r="X176">
        <v>36</v>
      </c>
      <c r="Y176">
        <v>0</v>
      </c>
      <c r="Z176">
        <v>35</v>
      </c>
      <c r="AA176">
        <v>8</v>
      </c>
      <c r="AB176" t="s">
        <v>50</v>
      </c>
      <c r="AC176" t="s">
        <v>50</v>
      </c>
      <c r="AD176">
        <v>4</v>
      </c>
      <c r="AE176">
        <v>0</v>
      </c>
      <c r="AF176">
        <v>0</v>
      </c>
      <c r="AG176">
        <v>0</v>
      </c>
      <c r="AH176">
        <v>1</v>
      </c>
      <c r="AI176">
        <v>111</v>
      </c>
      <c r="AJ176">
        <v>71</v>
      </c>
      <c r="AM176">
        <v>10</v>
      </c>
      <c r="AN176">
        <v>182</v>
      </c>
      <c r="AO176">
        <v>5</v>
      </c>
      <c r="AP176">
        <f t="shared" si="9"/>
        <v>1</v>
      </c>
      <c r="AS176">
        <v>99</v>
      </c>
      <c r="AT176">
        <v>0</v>
      </c>
      <c r="AU176" t="s">
        <v>50</v>
      </c>
      <c r="AV176">
        <v>0</v>
      </c>
    </row>
    <row r="177" spans="1:48" x14ac:dyDescent="0.25">
      <c r="A177">
        <v>2016</v>
      </c>
      <c r="B177">
        <v>2</v>
      </c>
      <c r="C177">
        <v>1</v>
      </c>
      <c r="D177">
        <f t="shared" si="10"/>
        <v>1</v>
      </c>
      <c r="E177">
        <f t="shared" si="11"/>
        <v>-8.23</v>
      </c>
      <c r="F177">
        <v>20</v>
      </c>
      <c r="G177" t="s">
        <v>67</v>
      </c>
      <c r="H177" t="s">
        <v>621</v>
      </c>
      <c r="I177" t="s">
        <v>622</v>
      </c>
      <c r="J177" t="s">
        <v>47</v>
      </c>
      <c r="K177">
        <f t="shared" si="8"/>
        <v>1</v>
      </c>
      <c r="L177" t="s">
        <v>48</v>
      </c>
      <c r="M177">
        <v>0</v>
      </c>
      <c r="N177" t="s">
        <v>57</v>
      </c>
      <c r="O177">
        <v>1</v>
      </c>
      <c r="P177" t="s">
        <v>50</v>
      </c>
      <c r="Q177" t="s">
        <v>50</v>
      </c>
      <c r="R177" t="s">
        <v>394</v>
      </c>
      <c r="S177">
        <v>115</v>
      </c>
      <c r="T177">
        <v>55</v>
      </c>
      <c r="U177">
        <v>68</v>
      </c>
      <c r="V177">
        <v>52</v>
      </c>
      <c r="W177" t="s">
        <v>83</v>
      </c>
      <c r="X177">
        <v>3</v>
      </c>
      <c r="Y177">
        <v>0</v>
      </c>
      <c r="Z177">
        <v>9</v>
      </c>
      <c r="AA177">
        <v>7</v>
      </c>
      <c r="AB177" t="s">
        <v>50</v>
      </c>
      <c r="AC177" t="s">
        <v>50</v>
      </c>
      <c r="AD177">
        <v>0</v>
      </c>
      <c r="AE177">
        <v>0</v>
      </c>
      <c r="AF177">
        <v>0</v>
      </c>
      <c r="AG177">
        <v>0</v>
      </c>
      <c r="AH177">
        <v>1</v>
      </c>
      <c r="AI177">
        <v>63</v>
      </c>
      <c r="AJ177">
        <v>69</v>
      </c>
      <c r="AK177">
        <v>13</v>
      </c>
      <c r="AL177">
        <v>14</v>
      </c>
      <c r="AM177">
        <v>15</v>
      </c>
      <c r="AN177">
        <v>132</v>
      </c>
      <c r="AO177">
        <v>8</v>
      </c>
      <c r="AP177">
        <f t="shared" si="9"/>
        <v>1</v>
      </c>
      <c r="AQ177">
        <v>68</v>
      </c>
      <c r="AR177">
        <v>64</v>
      </c>
      <c r="AS177">
        <v>132</v>
      </c>
      <c r="AT177">
        <v>0</v>
      </c>
      <c r="AU177" t="s">
        <v>50</v>
      </c>
      <c r="AV177">
        <v>0</v>
      </c>
    </row>
    <row r="178" spans="1:48" x14ac:dyDescent="0.25">
      <c r="A178">
        <v>2010</v>
      </c>
      <c r="B178">
        <v>2</v>
      </c>
      <c r="C178">
        <v>3</v>
      </c>
      <c r="D178">
        <f t="shared" si="10"/>
        <v>9</v>
      </c>
      <c r="E178">
        <f t="shared" si="11"/>
        <v>-6.23</v>
      </c>
      <c r="F178">
        <v>24</v>
      </c>
      <c r="G178" t="s">
        <v>95</v>
      </c>
      <c r="H178" t="s">
        <v>1041</v>
      </c>
      <c r="I178" t="s">
        <v>1042</v>
      </c>
      <c r="J178" t="s">
        <v>837</v>
      </c>
      <c r="K178">
        <f t="shared" si="8"/>
        <v>0</v>
      </c>
      <c r="L178" t="s">
        <v>92</v>
      </c>
      <c r="M178">
        <v>0</v>
      </c>
      <c r="N178" t="s">
        <v>57</v>
      </c>
      <c r="O178">
        <v>1</v>
      </c>
      <c r="P178" t="s">
        <v>50</v>
      </c>
      <c r="Q178" t="s">
        <v>50</v>
      </c>
      <c r="R178" t="s">
        <v>93</v>
      </c>
      <c r="S178">
        <v>115</v>
      </c>
      <c r="T178">
        <v>51</v>
      </c>
      <c r="U178">
        <v>39</v>
      </c>
      <c r="V178">
        <v>20</v>
      </c>
      <c r="W178" t="s">
        <v>59</v>
      </c>
      <c r="X178">
        <v>60</v>
      </c>
      <c r="Y178">
        <v>0</v>
      </c>
      <c r="Z178">
        <v>19</v>
      </c>
      <c r="AA178">
        <v>3</v>
      </c>
      <c r="AB178" t="s">
        <v>50</v>
      </c>
      <c r="AC178" t="s">
        <v>50</v>
      </c>
      <c r="AD178">
        <v>0</v>
      </c>
      <c r="AE178">
        <v>2</v>
      </c>
      <c r="AF178">
        <v>1</v>
      </c>
      <c r="AG178">
        <v>0</v>
      </c>
      <c r="AH178">
        <v>1</v>
      </c>
      <c r="AI178">
        <v>27</v>
      </c>
      <c r="AJ178">
        <v>134</v>
      </c>
      <c r="AM178">
        <v>14</v>
      </c>
      <c r="AN178">
        <v>161</v>
      </c>
      <c r="AO178">
        <v>8</v>
      </c>
      <c r="AP178">
        <f t="shared" si="9"/>
        <v>1</v>
      </c>
      <c r="AS178">
        <v>71</v>
      </c>
      <c r="AT178">
        <v>0</v>
      </c>
      <c r="AU178" t="s">
        <v>50</v>
      </c>
      <c r="AV178">
        <v>0</v>
      </c>
    </row>
    <row r="179" spans="1:48" x14ac:dyDescent="0.25">
      <c r="A179">
        <v>2010</v>
      </c>
      <c r="B179">
        <v>1</v>
      </c>
      <c r="C179">
        <v>5</v>
      </c>
      <c r="D179">
        <f t="shared" si="10"/>
        <v>25</v>
      </c>
      <c r="E179">
        <f t="shared" si="11"/>
        <v>-4.2300000000000004</v>
      </c>
      <c r="F179" t="s">
        <v>56</v>
      </c>
      <c r="G179" t="s">
        <v>121</v>
      </c>
      <c r="H179" t="s">
        <v>1010</v>
      </c>
      <c r="I179" t="s">
        <v>1011</v>
      </c>
      <c r="J179" t="s">
        <v>124</v>
      </c>
      <c r="K179">
        <f t="shared" si="8"/>
        <v>0</v>
      </c>
      <c r="L179" t="s">
        <v>102</v>
      </c>
      <c r="M179" t="s">
        <v>56</v>
      </c>
      <c r="N179" t="s">
        <v>49</v>
      </c>
      <c r="O179">
        <v>2</v>
      </c>
      <c r="P179" t="s">
        <v>50</v>
      </c>
      <c r="Q179" t="s">
        <v>50</v>
      </c>
      <c r="R179" t="s">
        <v>71</v>
      </c>
      <c r="S179">
        <v>115</v>
      </c>
      <c r="T179">
        <v>84</v>
      </c>
      <c r="U179">
        <v>46</v>
      </c>
      <c r="V179">
        <v>55</v>
      </c>
      <c r="W179" t="s">
        <v>94</v>
      </c>
      <c r="X179">
        <v>69</v>
      </c>
      <c r="Y179">
        <v>0</v>
      </c>
      <c r="Z179">
        <v>9</v>
      </c>
      <c r="AA179">
        <v>8</v>
      </c>
      <c r="AB179" t="s">
        <v>50</v>
      </c>
      <c r="AC179" t="s">
        <v>50</v>
      </c>
      <c r="AD179">
        <v>0</v>
      </c>
      <c r="AE179">
        <v>2</v>
      </c>
      <c r="AF179">
        <v>1</v>
      </c>
      <c r="AG179">
        <v>1</v>
      </c>
      <c r="AH179">
        <v>0</v>
      </c>
      <c r="AO179">
        <v>11</v>
      </c>
      <c r="AP179">
        <f t="shared" si="9"/>
        <v>0</v>
      </c>
      <c r="AS179">
        <v>49</v>
      </c>
      <c r="AT179">
        <v>0</v>
      </c>
      <c r="AU179" t="s">
        <v>50</v>
      </c>
      <c r="AV179">
        <v>0</v>
      </c>
    </row>
    <row r="180" spans="1:48" x14ac:dyDescent="0.25">
      <c r="A180">
        <v>2022</v>
      </c>
      <c r="B180">
        <v>1</v>
      </c>
      <c r="C180">
        <v>2</v>
      </c>
      <c r="D180">
        <f t="shared" si="10"/>
        <v>4</v>
      </c>
      <c r="E180">
        <f t="shared" si="11"/>
        <v>-7.23</v>
      </c>
      <c r="F180" t="s">
        <v>56</v>
      </c>
      <c r="G180" t="s">
        <v>67</v>
      </c>
      <c r="H180" t="s">
        <v>191</v>
      </c>
      <c r="I180" t="s">
        <v>192</v>
      </c>
      <c r="J180" t="s">
        <v>47</v>
      </c>
      <c r="K180">
        <f t="shared" si="8"/>
        <v>1</v>
      </c>
      <c r="L180" t="s">
        <v>48</v>
      </c>
      <c r="M180" t="s">
        <v>56</v>
      </c>
      <c r="N180" t="s">
        <v>57</v>
      </c>
      <c r="O180">
        <v>1</v>
      </c>
      <c r="P180" t="s">
        <v>50</v>
      </c>
      <c r="Q180" t="s">
        <v>50</v>
      </c>
      <c r="R180" t="s">
        <v>158</v>
      </c>
      <c r="S180">
        <v>115</v>
      </c>
      <c r="T180">
        <v>69</v>
      </c>
      <c r="U180">
        <v>75</v>
      </c>
      <c r="V180">
        <v>59</v>
      </c>
      <c r="W180" t="s">
        <v>72</v>
      </c>
      <c r="X180">
        <v>1</v>
      </c>
      <c r="Y180">
        <v>0</v>
      </c>
      <c r="Z180">
        <v>34</v>
      </c>
      <c r="AA180">
        <v>17</v>
      </c>
      <c r="AB180" t="s">
        <v>50</v>
      </c>
      <c r="AC180" t="s">
        <v>50</v>
      </c>
      <c r="AD180">
        <v>0</v>
      </c>
      <c r="AE180">
        <v>0</v>
      </c>
      <c r="AF180">
        <v>4</v>
      </c>
      <c r="AG180">
        <v>0</v>
      </c>
      <c r="AH180">
        <v>0</v>
      </c>
      <c r="AO180">
        <v>14</v>
      </c>
      <c r="AP180">
        <f t="shared" si="9"/>
        <v>0</v>
      </c>
      <c r="AQ180">
        <v>16</v>
      </c>
      <c r="AR180">
        <v>39</v>
      </c>
      <c r="AS180">
        <v>55</v>
      </c>
      <c r="AT180">
        <v>0</v>
      </c>
      <c r="AU180" t="s">
        <v>50</v>
      </c>
      <c r="AV180">
        <v>0</v>
      </c>
    </row>
    <row r="181" spans="1:48" x14ac:dyDescent="0.25">
      <c r="A181">
        <v>2014</v>
      </c>
      <c r="B181">
        <v>1</v>
      </c>
      <c r="C181">
        <v>14</v>
      </c>
      <c r="D181">
        <f t="shared" si="10"/>
        <v>196</v>
      </c>
      <c r="E181">
        <f t="shared" si="11"/>
        <v>4.7699999999999996</v>
      </c>
      <c r="F181">
        <v>24</v>
      </c>
      <c r="G181" t="s">
        <v>115</v>
      </c>
      <c r="H181" t="s">
        <v>748</v>
      </c>
      <c r="I181" t="s">
        <v>749</v>
      </c>
      <c r="J181" t="s">
        <v>47</v>
      </c>
      <c r="K181">
        <f t="shared" si="8"/>
        <v>1</v>
      </c>
      <c r="L181" t="s">
        <v>102</v>
      </c>
      <c r="M181">
        <v>0</v>
      </c>
      <c r="N181" t="s">
        <v>118</v>
      </c>
      <c r="O181">
        <v>2</v>
      </c>
      <c r="P181" t="s">
        <v>50</v>
      </c>
      <c r="Q181" t="s">
        <v>50</v>
      </c>
      <c r="R181" t="s">
        <v>277</v>
      </c>
      <c r="S181">
        <v>116</v>
      </c>
      <c r="T181">
        <v>37</v>
      </c>
      <c r="U181">
        <v>71</v>
      </c>
      <c r="V181">
        <v>43</v>
      </c>
      <c r="W181" t="s">
        <v>133</v>
      </c>
      <c r="X181">
        <v>52</v>
      </c>
      <c r="Y181">
        <v>23</v>
      </c>
      <c r="Z181">
        <v>11</v>
      </c>
      <c r="AA181">
        <v>3</v>
      </c>
      <c r="AB181" t="s">
        <v>50</v>
      </c>
      <c r="AC181" t="s">
        <v>50</v>
      </c>
      <c r="AD181">
        <v>0</v>
      </c>
      <c r="AE181">
        <v>0</v>
      </c>
      <c r="AF181">
        <v>3</v>
      </c>
      <c r="AG181">
        <v>1</v>
      </c>
      <c r="AH181">
        <v>1</v>
      </c>
      <c r="AM181">
        <v>2</v>
      </c>
      <c r="AN181">
        <v>0</v>
      </c>
      <c r="AO181">
        <v>1</v>
      </c>
      <c r="AP181">
        <f t="shared" si="9"/>
        <v>1</v>
      </c>
      <c r="AS181">
        <v>150</v>
      </c>
      <c r="AT181">
        <v>0</v>
      </c>
      <c r="AU181" t="s">
        <v>50</v>
      </c>
      <c r="AV181">
        <v>0</v>
      </c>
    </row>
    <row r="182" spans="1:48" x14ac:dyDescent="0.25">
      <c r="A182">
        <v>2011</v>
      </c>
      <c r="B182">
        <v>1</v>
      </c>
      <c r="C182">
        <v>9</v>
      </c>
      <c r="D182">
        <f t="shared" si="10"/>
        <v>81</v>
      </c>
      <c r="E182">
        <f t="shared" si="11"/>
        <v>-0.23000000000000043</v>
      </c>
      <c r="F182">
        <v>25</v>
      </c>
      <c r="G182" t="s">
        <v>164</v>
      </c>
      <c r="H182" t="s">
        <v>943</v>
      </c>
      <c r="I182" t="s">
        <v>944</v>
      </c>
      <c r="J182" t="s">
        <v>47</v>
      </c>
      <c r="K182">
        <f t="shared" si="8"/>
        <v>1</v>
      </c>
      <c r="L182" t="s">
        <v>70</v>
      </c>
      <c r="M182">
        <v>0</v>
      </c>
      <c r="N182" t="s">
        <v>49</v>
      </c>
      <c r="O182">
        <v>1</v>
      </c>
      <c r="P182" t="s">
        <v>50</v>
      </c>
      <c r="Q182" t="s">
        <v>50</v>
      </c>
      <c r="R182" t="s">
        <v>93</v>
      </c>
      <c r="S182">
        <v>116</v>
      </c>
      <c r="T182">
        <v>86</v>
      </c>
      <c r="U182">
        <v>63</v>
      </c>
      <c r="V182">
        <v>40</v>
      </c>
      <c r="W182" t="s">
        <v>94</v>
      </c>
      <c r="X182">
        <v>0</v>
      </c>
      <c r="Y182">
        <v>0</v>
      </c>
      <c r="Z182">
        <v>25</v>
      </c>
      <c r="AA182">
        <v>4</v>
      </c>
      <c r="AB182" t="s">
        <v>50</v>
      </c>
      <c r="AC182" t="s">
        <v>50</v>
      </c>
      <c r="AD182">
        <v>0</v>
      </c>
      <c r="AE182">
        <v>0</v>
      </c>
      <c r="AF182">
        <v>5</v>
      </c>
      <c r="AG182">
        <v>0</v>
      </c>
      <c r="AH182">
        <v>1</v>
      </c>
      <c r="AI182">
        <v>138</v>
      </c>
      <c r="AJ182">
        <v>79</v>
      </c>
      <c r="AM182">
        <v>9</v>
      </c>
      <c r="AN182">
        <v>217</v>
      </c>
      <c r="AO182">
        <v>6</v>
      </c>
      <c r="AP182">
        <f t="shared" si="9"/>
        <v>1</v>
      </c>
      <c r="AS182">
        <v>74</v>
      </c>
      <c r="AT182">
        <v>0</v>
      </c>
      <c r="AU182" t="s">
        <v>50</v>
      </c>
      <c r="AV182">
        <v>0</v>
      </c>
    </row>
    <row r="183" spans="1:48" x14ac:dyDescent="0.25">
      <c r="A183">
        <v>2022</v>
      </c>
      <c r="B183">
        <v>2</v>
      </c>
      <c r="C183">
        <v>1</v>
      </c>
      <c r="D183">
        <f t="shared" si="10"/>
        <v>1</v>
      </c>
      <c r="E183">
        <f t="shared" si="11"/>
        <v>-8.23</v>
      </c>
      <c r="F183">
        <v>4</v>
      </c>
      <c r="G183" t="s">
        <v>121</v>
      </c>
      <c r="H183" t="s">
        <v>235</v>
      </c>
      <c r="I183" t="s">
        <v>236</v>
      </c>
      <c r="J183" t="s">
        <v>47</v>
      </c>
      <c r="K183">
        <f t="shared" si="8"/>
        <v>1</v>
      </c>
      <c r="L183" t="s">
        <v>70</v>
      </c>
      <c r="M183">
        <v>0</v>
      </c>
      <c r="N183" t="s">
        <v>57</v>
      </c>
      <c r="O183">
        <v>1</v>
      </c>
      <c r="P183" t="s">
        <v>50</v>
      </c>
      <c r="Q183" t="s">
        <v>50</v>
      </c>
      <c r="R183" t="s">
        <v>158</v>
      </c>
      <c r="S183">
        <v>116</v>
      </c>
      <c r="T183">
        <v>87</v>
      </c>
      <c r="U183">
        <v>50</v>
      </c>
      <c r="V183">
        <v>49</v>
      </c>
      <c r="W183" t="s">
        <v>148</v>
      </c>
      <c r="X183">
        <v>0</v>
      </c>
      <c r="Y183">
        <v>0</v>
      </c>
      <c r="Z183">
        <v>8</v>
      </c>
      <c r="AA183">
        <v>4</v>
      </c>
      <c r="AB183" t="s">
        <v>50</v>
      </c>
      <c r="AC183" t="s">
        <v>50</v>
      </c>
      <c r="AD183">
        <v>0</v>
      </c>
      <c r="AE183">
        <v>0</v>
      </c>
      <c r="AF183">
        <v>3</v>
      </c>
      <c r="AG183">
        <v>0</v>
      </c>
      <c r="AH183">
        <v>1</v>
      </c>
      <c r="AI183">
        <v>26</v>
      </c>
      <c r="AJ183">
        <v>12</v>
      </c>
      <c r="AK183">
        <v>8</v>
      </c>
      <c r="AL183">
        <v>3</v>
      </c>
      <c r="AM183">
        <v>21</v>
      </c>
      <c r="AN183">
        <v>38</v>
      </c>
      <c r="AO183">
        <v>7</v>
      </c>
      <c r="AP183">
        <f t="shared" si="9"/>
        <v>1</v>
      </c>
      <c r="AQ183">
        <v>99</v>
      </c>
      <c r="AR183">
        <v>63</v>
      </c>
      <c r="AS183">
        <v>162</v>
      </c>
      <c r="AT183">
        <v>0</v>
      </c>
      <c r="AU183" t="s">
        <v>50</v>
      </c>
      <c r="AV183">
        <v>0</v>
      </c>
    </row>
    <row r="184" spans="1:48" x14ac:dyDescent="0.25">
      <c r="A184">
        <v>2022</v>
      </c>
      <c r="B184">
        <v>1</v>
      </c>
      <c r="C184">
        <v>4</v>
      </c>
      <c r="D184">
        <f t="shared" si="10"/>
        <v>16</v>
      </c>
      <c r="E184">
        <f t="shared" si="11"/>
        <v>-5.23</v>
      </c>
      <c r="F184">
        <v>5</v>
      </c>
      <c r="G184" t="s">
        <v>89</v>
      </c>
      <c r="H184" t="s">
        <v>196</v>
      </c>
      <c r="I184" t="s">
        <v>197</v>
      </c>
      <c r="J184" t="s">
        <v>47</v>
      </c>
      <c r="K184">
        <f t="shared" si="8"/>
        <v>1</v>
      </c>
      <c r="L184" t="s">
        <v>92</v>
      </c>
      <c r="M184">
        <v>0</v>
      </c>
      <c r="N184" t="s">
        <v>57</v>
      </c>
      <c r="O184">
        <v>1</v>
      </c>
      <c r="P184" t="s">
        <v>50</v>
      </c>
      <c r="Q184" t="s">
        <v>50</v>
      </c>
      <c r="R184" t="s">
        <v>198</v>
      </c>
      <c r="S184">
        <v>116</v>
      </c>
      <c r="T184">
        <v>18</v>
      </c>
      <c r="U184">
        <v>42</v>
      </c>
      <c r="V184">
        <v>39</v>
      </c>
      <c r="W184" t="s">
        <v>133</v>
      </c>
      <c r="X184">
        <v>87</v>
      </c>
      <c r="Y184">
        <v>0</v>
      </c>
      <c r="Z184">
        <v>11</v>
      </c>
      <c r="AA184">
        <v>4</v>
      </c>
      <c r="AB184" t="s">
        <v>50</v>
      </c>
      <c r="AC184" t="s">
        <v>50</v>
      </c>
      <c r="AD184">
        <v>0</v>
      </c>
      <c r="AE184">
        <v>0</v>
      </c>
      <c r="AF184">
        <v>0</v>
      </c>
      <c r="AG184">
        <v>0</v>
      </c>
      <c r="AH184">
        <v>1</v>
      </c>
      <c r="AI184">
        <v>0</v>
      </c>
      <c r="AJ184">
        <v>78</v>
      </c>
      <c r="AK184">
        <v>0</v>
      </c>
      <c r="AL184">
        <v>21</v>
      </c>
      <c r="AM184">
        <v>17</v>
      </c>
      <c r="AN184">
        <v>78</v>
      </c>
      <c r="AO184">
        <v>9</v>
      </c>
      <c r="AP184">
        <f t="shared" si="9"/>
        <v>1</v>
      </c>
      <c r="AQ184">
        <v>11</v>
      </c>
      <c r="AR184">
        <v>107</v>
      </c>
      <c r="AS184">
        <v>118</v>
      </c>
      <c r="AT184">
        <v>0</v>
      </c>
      <c r="AU184" t="s">
        <v>50</v>
      </c>
      <c r="AV184">
        <v>0</v>
      </c>
    </row>
    <row r="185" spans="1:48" x14ac:dyDescent="0.25">
      <c r="A185">
        <v>2016</v>
      </c>
      <c r="B185">
        <v>1</v>
      </c>
      <c r="C185">
        <v>5</v>
      </c>
      <c r="D185">
        <f t="shared" si="10"/>
        <v>25</v>
      </c>
      <c r="E185">
        <f t="shared" si="11"/>
        <v>-4.2300000000000004</v>
      </c>
      <c r="F185">
        <v>17</v>
      </c>
      <c r="G185" t="s">
        <v>84</v>
      </c>
      <c r="H185" t="s">
        <v>593</v>
      </c>
      <c r="I185" t="s">
        <v>594</v>
      </c>
      <c r="J185" t="s">
        <v>47</v>
      </c>
      <c r="K185">
        <f t="shared" si="8"/>
        <v>1</v>
      </c>
      <c r="L185" t="s">
        <v>48</v>
      </c>
      <c r="M185">
        <v>0</v>
      </c>
      <c r="N185" t="s">
        <v>49</v>
      </c>
      <c r="O185">
        <v>1</v>
      </c>
      <c r="P185" t="s">
        <v>50</v>
      </c>
      <c r="Q185" t="s">
        <v>50</v>
      </c>
      <c r="R185" t="s">
        <v>216</v>
      </c>
      <c r="S185">
        <v>116</v>
      </c>
      <c r="T185">
        <v>54</v>
      </c>
      <c r="U185">
        <v>60</v>
      </c>
      <c r="V185">
        <v>36</v>
      </c>
      <c r="W185" t="s">
        <v>94</v>
      </c>
      <c r="X185">
        <v>23</v>
      </c>
      <c r="Y185">
        <v>0</v>
      </c>
      <c r="Z185">
        <v>21</v>
      </c>
      <c r="AA185">
        <v>4</v>
      </c>
      <c r="AB185" t="s">
        <v>50</v>
      </c>
      <c r="AC185" t="s">
        <v>50</v>
      </c>
      <c r="AD185">
        <v>0</v>
      </c>
      <c r="AE185">
        <v>4</v>
      </c>
      <c r="AF185">
        <v>0</v>
      </c>
      <c r="AG185">
        <v>0</v>
      </c>
      <c r="AH185">
        <v>1</v>
      </c>
      <c r="AI185">
        <v>33</v>
      </c>
      <c r="AJ185">
        <v>40</v>
      </c>
      <c r="AK185">
        <v>5</v>
      </c>
      <c r="AL185">
        <v>11</v>
      </c>
      <c r="AM185">
        <v>23</v>
      </c>
      <c r="AN185">
        <v>73</v>
      </c>
      <c r="AO185">
        <v>10</v>
      </c>
      <c r="AP185">
        <f t="shared" si="9"/>
        <v>1</v>
      </c>
      <c r="AQ185">
        <v>53</v>
      </c>
      <c r="AR185">
        <v>80</v>
      </c>
      <c r="AS185">
        <v>133</v>
      </c>
      <c r="AT185">
        <v>0</v>
      </c>
      <c r="AU185" t="s">
        <v>50</v>
      </c>
      <c r="AV185">
        <v>0</v>
      </c>
    </row>
    <row r="186" spans="1:48" x14ac:dyDescent="0.25">
      <c r="A186">
        <v>2009</v>
      </c>
      <c r="B186">
        <v>2</v>
      </c>
      <c r="C186">
        <v>1</v>
      </c>
      <c r="D186">
        <f t="shared" si="10"/>
        <v>1</v>
      </c>
      <c r="E186">
        <f t="shared" si="11"/>
        <v>-8.23</v>
      </c>
      <c r="F186">
        <v>5</v>
      </c>
      <c r="G186" t="s">
        <v>84</v>
      </c>
      <c r="H186" t="s">
        <v>1109</v>
      </c>
      <c r="I186" t="s">
        <v>1110</v>
      </c>
      <c r="J186" t="s">
        <v>87</v>
      </c>
      <c r="K186">
        <f t="shared" si="8"/>
        <v>0</v>
      </c>
      <c r="L186" t="s">
        <v>92</v>
      </c>
      <c r="M186">
        <v>0</v>
      </c>
      <c r="N186" t="s">
        <v>118</v>
      </c>
      <c r="O186">
        <v>2</v>
      </c>
      <c r="P186" t="s">
        <v>50</v>
      </c>
      <c r="Q186" t="s">
        <v>50</v>
      </c>
      <c r="R186" t="s">
        <v>391</v>
      </c>
      <c r="S186">
        <v>116</v>
      </c>
      <c r="T186">
        <v>69</v>
      </c>
      <c r="U186">
        <v>58</v>
      </c>
      <c r="V186">
        <v>43</v>
      </c>
      <c r="W186" t="s">
        <v>148</v>
      </c>
      <c r="X186">
        <v>56</v>
      </c>
      <c r="Y186">
        <v>0</v>
      </c>
      <c r="Z186">
        <v>8</v>
      </c>
      <c r="AA186">
        <v>3</v>
      </c>
      <c r="AB186" t="s">
        <v>50</v>
      </c>
      <c r="AC186" t="s">
        <v>50</v>
      </c>
      <c r="AD186">
        <v>0</v>
      </c>
      <c r="AE186">
        <v>4</v>
      </c>
      <c r="AF186">
        <v>0</v>
      </c>
      <c r="AG186">
        <v>0</v>
      </c>
      <c r="AH186">
        <v>1</v>
      </c>
      <c r="AI186">
        <v>55</v>
      </c>
      <c r="AJ186">
        <v>58</v>
      </c>
      <c r="AM186">
        <v>18</v>
      </c>
      <c r="AN186">
        <v>113</v>
      </c>
      <c r="AO186">
        <v>13</v>
      </c>
      <c r="AP186">
        <f t="shared" si="9"/>
        <v>0</v>
      </c>
      <c r="AS186">
        <v>33</v>
      </c>
      <c r="AT186">
        <v>0</v>
      </c>
      <c r="AU186" t="s">
        <v>50</v>
      </c>
      <c r="AV186">
        <v>0</v>
      </c>
    </row>
    <row r="187" spans="1:48" x14ac:dyDescent="0.25">
      <c r="A187">
        <v>2016</v>
      </c>
      <c r="B187">
        <v>2</v>
      </c>
      <c r="C187">
        <v>18</v>
      </c>
      <c r="D187">
        <f t="shared" si="10"/>
        <v>324</v>
      </c>
      <c r="E187">
        <f t="shared" si="11"/>
        <v>8.77</v>
      </c>
      <c r="F187">
        <v>1</v>
      </c>
      <c r="G187" t="s">
        <v>142</v>
      </c>
      <c r="H187" t="s">
        <v>657</v>
      </c>
      <c r="I187" t="s">
        <v>658</v>
      </c>
      <c r="J187" t="s">
        <v>47</v>
      </c>
      <c r="K187">
        <f t="shared" si="8"/>
        <v>1</v>
      </c>
      <c r="L187" t="s">
        <v>48</v>
      </c>
      <c r="M187">
        <v>0</v>
      </c>
      <c r="N187" t="s">
        <v>49</v>
      </c>
      <c r="O187">
        <v>1</v>
      </c>
      <c r="P187" t="s">
        <v>50</v>
      </c>
      <c r="Q187" t="s">
        <v>50</v>
      </c>
      <c r="R187" t="s">
        <v>181</v>
      </c>
      <c r="S187">
        <v>117</v>
      </c>
      <c r="T187">
        <v>81</v>
      </c>
      <c r="U187">
        <v>75</v>
      </c>
      <c r="V187">
        <v>76</v>
      </c>
      <c r="W187" t="s">
        <v>212</v>
      </c>
      <c r="X187">
        <v>2</v>
      </c>
      <c r="Y187">
        <v>0</v>
      </c>
      <c r="Z187">
        <v>7</v>
      </c>
      <c r="AA187">
        <v>10</v>
      </c>
      <c r="AB187" t="s">
        <v>50</v>
      </c>
      <c r="AC187" t="s">
        <v>50</v>
      </c>
      <c r="AD187">
        <v>0</v>
      </c>
      <c r="AE187">
        <v>4</v>
      </c>
      <c r="AF187">
        <v>0</v>
      </c>
      <c r="AG187">
        <v>0</v>
      </c>
      <c r="AH187">
        <v>1</v>
      </c>
      <c r="AI187">
        <v>51</v>
      </c>
      <c r="AJ187">
        <v>130</v>
      </c>
      <c r="AK187">
        <v>9</v>
      </c>
      <c r="AL187">
        <v>20</v>
      </c>
      <c r="AM187">
        <v>10</v>
      </c>
      <c r="AN187">
        <v>181</v>
      </c>
      <c r="AO187">
        <v>3</v>
      </c>
      <c r="AP187">
        <f t="shared" si="9"/>
        <v>1</v>
      </c>
      <c r="AQ187">
        <v>135</v>
      </c>
      <c r="AR187">
        <v>139</v>
      </c>
      <c r="AS187">
        <v>274</v>
      </c>
      <c r="AT187">
        <v>0</v>
      </c>
      <c r="AU187" t="s">
        <v>50</v>
      </c>
      <c r="AV187">
        <v>0</v>
      </c>
    </row>
    <row r="188" spans="1:48" x14ac:dyDescent="0.25">
      <c r="A188">
        <v>2019</v>
      </c>
      <c r="B188">
        <v>2</v>
      </c>
      <c r="C188">
        <v>14</v>
      </c>
      <c r="D188">
        <f t="shared" si="10"/>
        <v>196</v>
      </c>
      <c r="E188">
        <f t="shared" si="11"/>
        <v>4.7699999999999996</v>
      </c>
      <c r="F188">
        <v>2</v>
      </c>
      <c r="G188" t="s">
        <v>174</v>
      </c>
      <c r="H188" t="s">
        <v>419</v>
      </c>
      <c r="I188" t="s">
        <v>420</v>
      </c>
      <c r="J188" t="s">
        <v>177</v>
      </c>
      <c r="K188">
        <f t="shared" si="8"/>
        <v>0</v>
      </c>
      <c r="L188" t="s">
        <v>102</v>
      </c>
      <c r="M188">
        <v>0</v>
      </c>
      <c r="N188" t="s">
        <v>49</v>
      </c>
      <c r="O188">
        <v>1</v>
      </c>
      <c r="P188" t="s">
        <v>50</v>
      </c>
      <c r="Q188" t="s">
        <v>50</v>
      </c>
      <c r="R188" t="s">
        <v>394</v>
      </c>
      <c r="S188">
        <v>117</v>
      </c>
      <c r="T188">
        <v>70</v>
      </c>
      <c r="U188">
        <v>57</v>
      </c>
      <c r="V188">
        <v>58</v>
      </c>
      <c r="W188" t="s">
        <v>59</v>
      </c>
      <c r="X188">
        <v>2</v>
      </c>
      <c r="Y188">
        <v>0</v>
      </c>
      <c r="Z188">
        <v>21</v>
      </c>
      <c r="AA188">
        <v>5</v>
      </c>
      <c r="AB188" t="s">
        <v>50</v>
      </c>
      <c r="AC188" t="s">
        <v>50</v>
      </c>
      <c r="AD188">
        <v>0</v>
      </c>
      <c r="AE188">
        <v>3</v>
      </c>
      <c r="AF188">
        <v>0</v>
      </c>
      <c r="AG188">
        <v>0</v>
      </c>
      <c r="AH188">
        <v>1</v>
      </c>
      <c r="AI188">
        <v>47</v>
      </c>
      <c r="AJ188">
        <v>43</v>
      </c>
      <c r="AK188">
        <v>6</v>
      </c>
      <c r="AL188">
        <v>10</v>
      </c>
      <c r="AM188">
        <v>17</v>
      </c>
      <c r="AN188">
        <v>90</v>
      </c>
      <c r="AO188">
        <v>9</v>
      </c>
      <c r="AP188">
        <f t="shared" si="9"/>
        <v>1</v>
      </c>
      <c r="AQ188">
        <v>58</v>
      </c>
      <c r="AR188">
        <v>38</v>
      </c>
      <c r="AS188">
        <v>96</v>
      </c>
      <c r="AT188">
        <v>0</v>
      </c>
      <c r="AU188" t="s">
        <v>50</v>
      </c>
      <c r="AV188">
        <v>0</v>
      </c>
    </row>
    <row r="189" spans="1:48" x14ac:dyDescent="0.25">
      <c r="A189">
        <v>2018</v>
      </c>
      <c r="B189">
        <v>1</v>
      </c>
      <c r="C189">
        <v>8</v>
      </c>
      <c r="D189">
        <f t="shared" si="10"/>
        <v>64</v>
      </c>
      <c r="E189">
        <f t="shared" si="11"/>
        <v>-1.2300000000000004</v>
      </c>
      <c r="F189" t="s">
        <v>56</v>
      </c>
      <c r="G189" t="s">
        <v>369</v>
      </c>
      <c r="H189" t="s">
        <v>446</v>
      </c>
      <c r="I189" t="s">
        <v>447</v>
      </c>
      <c r="J189" t="s">
        <v>47</v>
      </c>
      <c r="K189">
        <f t="shared" si="8"/>
        <v>1</v>
      </c>
      <c r="L189" t="s">
        <v>92</v>
      </c>
      <c r="M189" t="s">
        <v>56</v>
      </c>
      <c r="N189" t="s">
        <v>57</v>
      </c>
      <c r="O189">
        <v>1</v>
      </c>
      <c r="P189" t="s">
        <v>50</v>
      </c>
      <c r="Q189" t="s">
        <v>50</v>
      </c>
      <c r="R189" t="s">
        <v>71</v>
      </c>
      <c r="S189">
        <v>117</v>
      </c>
      <c r="T189">
        <v>59</v>
      </c>
      <c r="U189">
        <v>38</v>
      </c>
      <c r="V189">
        <v>41</v>
      </c>
      <c r="W189" t="s">
        <v>94</v>
      </c>
      <c r="X189">
        <v>60</v>
      </c>
      <c r="Y189">
        <v>0</v>
      </c>
      <c r="Z189">
        <v>20</v>
      </c>
      <c r="AA189">
        <v>4</v>
      </c>
      <c r="AB189" t="s">
        <v>50</v>
      </c>
      <c r="AC189" t="s">
        <v>50</v>
      </c>
      <c r="AD189">
        <v>1</v>
      </c>
      <c r="AE189">
        <v>0</v>
      </c>
      <c r="AF189">
        <v>0</v>
      </c>
      <c r="AG189">
        <v>0</v>
      </c>
      <c r="AH189">
        <v>0</v>
      </c>
      <c r="AO189">
        <v>16</v>
      </c>
      <c r="AP189">
        <f t="shared" si="9"/>
        <v>0</v>
      </c>
      <c r="AQ189">
        <v>45</v>
      </c>
      <c r="AR189">
        <v>20</v>
      </c>
      <c r="AS189">
        <v>65</v>
      </c>
      <c r="AT189">
        <v>0</v>
      </c>
      <c r="AU189" t="s">
        <v>50</v>
      </c>
      <c r="AV189">
        <v>0</v>
      </c>
    </row>
    <row r="190" spans="1:48" x14ac:dyDescent="0.25">
      <c r="A190">
        <v>2021</v>
      </c>
      <c r="B190">
        <v>1</v>
      </c>
      <c r="C190">
        <v>15</v>
      </c>
      <c r="D190">
        <f t="shared" si="10"/>
        <v>225</v>
      </c>
      <c r="E190">
        <f t="shared" si="11"/>
        <v>5.77</v>
      </c>
      <c r="F190">
        <v>19</v>
      </c>
      <c r="G190" t="s">
        <v>187</v>
      </c>
      <c r="H190" t="s">
        <v>313</v>
      </c>
      <c r="I190" t="s">
        <v>314</v>
      </c>
      <c r="J190" t="s">
        <v>203</v>
      </c>
      <c r="K190">
        <f t="shared" si="8"/>
        <v>0</v>
      </c>
      <c r="L190" t="s">
        <v>102</v>
      </c>
      <c r="M190">
        <v>0</v>
      </c>
      <c r="N190" t="s">
        <v>49</v>
      </c>
      <c r="O190">
        <v>1</v>
      </c>
      <c r="P190" t="s">
        <v>50</v>
      </c>
      <c r="Q190" t="s">
        <v>50</v>
      </c>
      <c r="R190" t="s">
        <v>315</v>
      </c>
      <c r="S190">
        <v>118</v>
      </c>
      <c r="T190">
        <v>74</v>
      </c>
      <c r="U190">
        <v>53</v>
      </c>
      <c r="V190">
        <v>50</v>
      </c>
      <c r="W190" t="s">
        <v>94</v>
      </c>
      <c r="X190">
        <v>5</v>
      </c>
      <c r="Y190">
        <v>0</v>
      </c>
      <c r="Z190">
        <v>11</v>
      </c>
      <c r="AA190">
        <v>6</v>
      </c>
      <c r="AB190" t="s">
        <v>50</v>
      </c>
      <c r="AC190" t="s">
        <v>50</v>
      </c>
      <c r="AD190">
        <v>2</v>
      </c>
      <c r="AE190">
        <v>0</v>
      </c>
      <c r="AF190">
        <v>3</v>
      </c>
      <c r="AG190">
        <v>0</v>
      </c>
      <c r="AH190">
        <v>1</v>
      </c>
      <c r="AI190">
        <v>267</v>
      </c>
      <c r="AJ190">
        <v>97</v>
      </c>
      <c r="AK190">
        <v>38</v>
      </c>
      <c r="AL190">
        <v>19</v>
      </c>
      <c r="AM190">
        <v>5</v>
      </c>
      <c r="AN190">
        <v>364</v>
      </c>
      <c r="AO190">
        <v>2</v>
      </c>
      <c r="AP190">
        <f t="shared" si="9"/>
        <v>1</v>
      </c>
      <c r="AQ190">
        <v>164</v>
      </c>
      <c r="AR190">
        <v>103</v>
      </c>
      <c r="AS190">
        <v>267</v>
      </c>
      <c r="AT190">
        <v>0</v>
      </c>
      <c r="AU190" t="s">
        <v>50</v>
      </c>
      <c r="AV190">
        <v>0</v>
      </c>
    </row>
    <row r="191" spans="1:48" x14ac:dyDescent="0.25">
      <c r="A191">
        <v>2019</v>
      </c>
      <c r="B191">
        <v>1</v>
      </c>
      <c r="C191">
        <v>17</v>
      </c>
      <c r="D191">
        <f t="shared" si="10"/>
        <v>289</v>
      </c>
      <c r="E191">
        <f t="shared" si="11"/>
        <v>7.77</v>
      </c>
      <c r="F191">
        <v>7</v>
      </c>
      <c r="G191" t="s">
        <v>168</v>
      </c>
      <c r="H191" t="s">
        <v>389</v>
      </c>
      <c r="I191" t="s">
        <v>390</v>
      </c>
      <c r="J191" t="s">
        <v>47</v>
      </c>
      <c r="K191">
        <f t="shared" si="8"/>
        <v>1</v>
      </c>
      <c r="L191" t="s">
        <v>224</v>
      </c>
      <c r="M191">
        <v>0</v>
      </c>
      <c r="N191" t="s">
        <v>57</v>
      </c>
      <c r="O191">
        <v>1</v>
      </c>
      <c r="P191" t="s">
        <v>50</v>
      </c>
      <c r="Q191" t="s">
        <v>50</v>
      </c>
      <c r="R191" t="s">
        <v>391</v>
      </c>
      <c r="S191">
        <v>118</v>
      </c>
      <c r="T191">
        <v>92</v>
      </c>
      <c r="U191">
        <v>68</v>
      </c>
      <c r="V191">
        <v>74</v>
      </c>
      <c r="W191" t="s">
        <v>94</v>
      </c>
      <c r="X191">
        <v>0</v>
      </c>
      <c r="Y191">
        <v>0</v>
      </c>
      <c r="Z191">
        <v>36</v>
      </c>
      <c r="AA191">
        <v>8</v>
      </c>
      <c r="AB191" t="s">
        <v>50</v>
      </c>
      <c r="AC191" t="s">
        <v>50</v>
      </c>
      <c r="AD191">
        <v>0</v>
      </c>
      <c r="AE191">
        <v>5</v>
      </c>
      <c r="AF191">
        <v>0</v>
      </c>
      <c r="AG191">
        <v>0</v>
      </c>
      <c r="AH191">
        <v>1</v>
      </c>
      <c r="AI191">
        <v>65</v>
      </c>
      <c r="AJ191">
        <v>12</v>
      </c>
      <c r="AK191">
        <v>11</v>
      </c>
      <c r="AL191">
        <v>3</v>
      </c>
      <c r="AM191">
        <v>19</v>
      </c>
      <c r="AN191">
        <v>77</v>
      </c>
      <c r="AO191">
        <v>8</v>
      </c>
      <c r="AP191">
        <f t="shared" si="9"/>
        <v>1</v>
      </c>
      <c r="AQ191">
        <v>124</v>
      </c>
      <c r="AR191">
        <v>26</v>
      </c>
      <c r="AS191">
        <v>150</v>
      </c>
      <c r="AT191">
        <v>0</v>
      </c>
      <c r="AU191" t="s">
        <v>50</v>
      </c>
      <c r="AV191">
        <v>0</v>
      </c>
    </row>
    <row r="192" spans="1:48" x14ac:dyDescent="0.25">
      <c r="A192">
        <v>2018</v>
      </c>
      <c r="B192">
        <v>2</v>
      </c>
      <c r="C192">
        <v>14</v>
      </c>
      <c r="D192">
        <f t="shared" si="10"/>
        <v>196</v>
      </c>
      <c r="E192">
        <f t="shared" si="11"/>
        <v>4.7699999999999996</v>
      </c>
      <c r="F192" t="s">
        <v>56</v>
      </c>
      <c r="G192" t="s">
        <v>67</v>
      </c>
      <c r="H192" t="s">
        <v>498</v>
      </c>
      <c r="I192" t="s">
        <v>499</v>
      </c>
      <c r="J192" t="s">
        <v>47</v>
      </c>
      <c r="K192">
        <f t="shared" si="8"/>
        <v>1</v>
      </c>
      <c r="L192" t="s">
        <v>48</v>
      </c>
      <c r="M192" t="s">
        <v>56</v>
      </c>
      <c r="N192" t="s">
        <v>49</v>
      </c>
      <c r="O192">
        <v>1</v>
      </c>
      <c r="P192" t="s">
        <v>50</v>
      </c>
      <c r="Q192" t="s">
        <v>50</v>
      </c>
      <c r="R192" t="s">
        <v>88</v>
      </c>
      <c r="S192">
        <v>118</v>
      </c>
      <c r="T192">
        <v>52</v>
      </c>
      <c r="U192">
        <v>69</v>
      </c>
      <c r="V192">
        <v>10</v>
      </c>
      <c r="W192" t="s">
        <v>59</v>
      </c>
      <c r="X192">
        <v>40</v>
      </c>
      <c r="Y192">
        <v>0</v>
      </c>
      <c r="Z192">
        <v>13</v>
      </c>
      <c r="AA192">
        <v>5</v>
      </c>
      <c r="AB192" t="s">
        <v>50</v>
      </c>
      <c r="AC192" t="s">
        <v>50</v>
      </c>
      <c r="AD192">
        <v>0</v>
      </c>
      <c r="AE192">
        <v>0</v>
      </c>
      <c r="AF192">
        <v>0</v>
      </c>
      <c r="AG192">
        <v>0</v>
      </c>
      <c r="AH192">
        <v>0</v>
      </c>
      <c r="AO192">
        <v>12</v>
      </c>
      <c r="AP192">
        <f t="shared" si="9"/>
        <v>0</v>
      </c>
      <c r="AQ192">
        <v>14</v>
      </c>
      <c r="AR192">
        <v>92</v>
      </c>
      <c r="AS192">
        <v>106</v>
      </c>
      <c r="AT192">
        <v>0</v>
      </c>
      <c r="AU192" t="s">
        <v>50</v>
      </c>
      <c r="AV192">
        <v>0</v>
      </c>
    </row>
    <row r="193" spans="1:48" x14ac:dyDescent="0.25">
      <c r="A193">
        <v>2009</v>
      </c>
      <c r="B193">
        <v>1</v>
      </c>
      <c r="C193">
        <v>8</v>
      </c>
      <c r="D193">
        <f t="shared" si="10"/>
        <v>64</v>
      </c>
      <c r="E193">
        <f t="shared" si="11"/>
        <v>-1.2300000000000004</v>
      </c>
      <c r="F193" t="s">
        <v>56</v>
      </c>
      <c r="G193" t="s">
        <v>89</v>
      </c>
      <c r="H193" t="s">
        <v>1086</v>
      </c>
      <c r="I193" t="s">
        <v>1087</v>
      </c>
      <c r="J193" t="s">
        <v>47</v>
      </c>
      <c r="K193">
        <f t="shared" si="8"/>
        <v>1</v>
      </c>
      <c r="L193" t="s">
        <v>70</v>
      </c>
      <c r="M193" t="s">
        <v>56</v>
      </c>
      <c r="N193" t="s">
        <v>57</v>
      </c>
      <c r="O193">
        <v>1</v>
      </c>
      <c r="P193" t="s">
        <v>50</v>
      </c>
      <c r="Q193" t="s">
        <v>50</v>
      </c>
      <c r="R193" t="s">
        <v>132</v>
      </c>
      <c r="S193">
        <v>118</v>
      </c>
      <c r="T193">
        <v>93</v>
      </c>
      <c r="U193">
        <v>47</v>
      </c>
      <c r="V193">
        <v>29</v>
      </c>
      <c r="W193" t="s">
        <v>148</v>
      </c>
      <c r="X193">
        <v>1</v>
      </c>
      <c r="Y193">
        <v>3</v>
      </c>
      <c r="Z193">
        <v>38</v>
      </c>
      <c r="AA193">
        <v>4</v>
      </c>
      <c r="AB193" t="s">
        <v>50</v>
      </c>
      <c r="AC193" t="s">
        <v>50</v>
      </c>
      <c r="AD193">
        <v>0</v>
      </c>
      <c r="AE193">
        <v>0</v>
      </c>
      <c r="AF193">
        <v>4</v>
      </c>
      <c r="AG193">
        <v>0</v>
      </c>
      <c r="AH193">
        <v>0</v>
      </c>
      <c r="AO193">
        <v>14</v>
      </c>
      <c r="AP193">
        <f t="shared" si="9"/>
        <v>0</v>
      </c>
      <c r="AS193">
        <v>15</v>
      </c>
      <c r="AT193">
        <v>0</v>
      </c>
      <c r="AU193" t="s">
        <v>50</v>
      </c>
      <c r="AV193">
        <v>0</v>
      </c>
    </row>
    <row r="194" spans="1:48" x14ac:dyDescent="0.25">
      <c r="A194">
        <v>2021</v>
      </c>
      <c r="B194">
        <v>1</v>
      </c>
      <c r="C194">
        <v>5</v>
      </c>
      <c r="D194">
        <f t="shared" si="10"/>
        <v>25</v>
      </c>
      <c r="E194">
        <f t="shared" si="11"/>
        <v>-4.2300000000000004</v>
      </c>
      <c r="F194" t="s">
        <v>56</v>
      </c>
      <c r="G194" t="s">
        <v>182</v>
      </c>
      <c r="H194" t="s">
        <v>292</v>
      </c>
      <c r="I194" t="s">
        <v>293</v>
      </c>
      <c r="J194" t="s">
        <v>47</v>
      </c>
      <c r="K194">
        <f t="shared" ref="K194:K257" si="12">IF(J194="English",1,0)</f>
        <v>1</v>
      </c>
      <c r="L194" t="s">
        <v>48</v>
      </c>
      <c r="M194" t="s">
        <v>56</v>
      </c>
      <c r="N194" t="s">
        <v>49</v>
      </c>
      <c r="O194">
        <v>1</v>
      </c>
      <c r="P194" t="s">
        <v>50</v>
      </c>
      <c r="Q194" t="s">
        <v>50</v>
      </c>
      <c r="R194" t="s">
        <v>71</v>
      </c>
      <c r="S194">
        <v>119</v>
      </c>
      <c r="T194">
        <v>57</v>
      </c>
      <c r="U194">
        <v>67</v>
      </c>
      <c r="V194">
        <v>27</v>
      </c>
      <c r="W194" t="s">
        <v>59</v>
      </c>
      <c r="X194">
        <v>7</v>
      </c>
      <c r="Y194">
        <v>0</v>
      </c>
      <c r="Z194">
        <v>27</v>
      </c>
      <c r="AA194">
        <v>3</v>
      </c>
      <c r="AB194" t="s">
        <v>50</v>
      </c>
      <c r="AC194" t="s">
        <v>50</v>
      </c>
      <c r="AD194">
        <v>3</v>
      </c>
      <c r="AE194">
        <v>0</v>
      </c>
      <c r="AF194">
        <v>0</v>
      </c>
      <c r="AG194">
        <v>0</v>
      </c>
      <c r="AH194">
        <v>0</v>
      </c>
      <c r="AO194">
        <v>14</v>
      </c>
      <c r="AP194">
        <f t="shared" ref="AP194:AP257" si="13">IF(AO194&gt;10,0,1)</f>
        <v>0</v>
      </c>
      <c r="AQ194">
        <v>2</v>
      </c>
      <c r="AR194">
        <v>26</v>
      </c>
      <c r="AS194">
        <v>28</v>
      </c>
      <c r="AT194">
        <v>0</v>
      </c>
      <c r="AU194" t="s">
        <v>50</v>
      </c>
      <c r="AV194">
        <v>0</v>
      </c>
    </row>
    <row r="195" spans="1:48" x14ac:dyDescent="0.25">
      <c r="A195">
        <v>2016</v>
      </c>
      <c r="B195">
        <v>1</v>
      </c>
      <c r="C195">
        <v>7</v>
      </c>
      <c r="D195">
        <f t="shared" ref="D195:D258" si="14">C195^2</f>
        <v>49</v>
      </c>
      <c r="E195">
        <f t="shared" ref="E195:E258" si="15">C195-9.23</f>
        <v>-2.2300000000000004</v>
      </c>
      <c r="F195">
        <v>26</v>
      </c>
      <c r="G195" t="s">
        <v>128</v>
      </c>
      <c r="H195" t="s">
        <v>597</v>
      </c>
      <c r="I195" t="s">
        <v>598</v>
      </c>
      <c r="J195" t="s">
        <v>47</v>
      </c>
      <c r="K195">
        <f t="shared" si="12"/>
        <v>1</v>
      </c>
      <c r="L195" t="s">
        <v>48</v>
      </c>
      <c r="M195">
        <v>0</v>
      </c>
      <c r="N195" t="s">
        <v>49</v>
      </c>
      <c r="O195">
        <v>1</v>
      </c>
      <c r="P195" t="s">
        <v>50</v>
      </c>
      <c r="Q195" t="s">
        <v>50</v>
      </c>
      <c r="R195" t="s">
        <v>58</v>
      </c>
      <c r="S195">
        <v>120</v>
      </c>
      <c r="T195">
        <v>72</v>
      </c>
      <c r="U195">
        <v>53</v>
      </c>
      <c r="V195">
        <v>31</v>
      </c>
      <c r="W195" t="s">
        <v>72</v>
      </c>
      <c r="X195">
        <v>8</v>
      </c>
      <c r="Y195">
        <v>0</v>
      </c>
      <c r="Z195">
        <v>11</v>
      </c>
      <c r="AA195">
        <v>5</v>
      </c>
      <c r="AB195" t="s">
        <v>50</v>
      </c>
      <c r="AC195" t="s">
        <v>50</v>
      </c>
      <c r="AD195">
        <v>0</v>
      </c>
      <c r="AE195">
        <v>0</v>
      </c>
      <c r="AF195">
        <v>0</v>
      </c>
      <c r="AG195">
        <v>0</v>
      </c>
      <c r="AH195">
        <v>1</v>
      </c>
      <c r="AI195">
        <v>134</v>
      </c>
      <c r="AJ195">
        <v>115</v>
      </c>
      <c r="AK195">
        <v>21</v>
      </c>
      <c r="AL195">
        <v>21</v>
      </c>
      <c r="AM195">
        <v>7</v>
      </c>
      <c r="AN195">
        <v>249</v>
      </c>
      <c r="AO195">
        <v>2</v>
      </c>
      <c r="AP195">
        <f t="shared" si="13"/>
        <v>1</v>
      </c>
      <c r="AQ195">
        <v>116</v>
      </c>
      <c r="AR195">
        <v>127</v>
      </c>
      <c r="AS195">
        <v>243</v>
      </c>
      <c r="AT195">
        <v>0</v>
      </c>
      <c r="AU195" t="s">
        <v>50</v>
      </c>
      <c r="AV195">
        <v>0</v>
      </c>
    </row>
    <row r="196" spans="1:48" x14ac:dyDescent="0.25">
      <c r="A196">
        <v>2016</v>
      </c>
      <c r="B196">
        <v>2</v>
      </c>
      <c r="C196">
        <v>14</v>
      </c>
      <c r="D196">
        <f t="shared" si="14"/>
        <v>196</v>
      </c>
      <c r="E196">
        <f t="shared" si="15"/>
        <v>4.7699999999999996</v>
      </c>
      <c r="F196">
        <v>21</v>
      </c>
      <c r="G196" t="s">
        <v>187</v>
      </c>
      <c r="H196" t="s">
        <v>649</v>
      </c>
      <c r="I196">
        <v>1944</v>
      </c>
      <c r="J196" t="s">
        <v>650</v>
      </c>
      <c r="K196">
        <f t="shared" si="12"/>
        <v>0</v>
      </c>
      <c r="L196" t="s">
        <v>48</v>
      </c>
      <c r="M196">
        <v>0</v>
      </c>
      <c r="N196" t="s">
        <v>49</v>
      </c>
      <c r="O196">
        <v>1</v>
      </c>
      <c r="P196" t="s">
        <v>50</v>
      </c>
      <c r="Q196" t="s">
        <v>50</v>
      </c>
      <c r="R196" t="s">
        <v>119</v>
      </c>
      <c r="S196">
        <v>120</v>
      </c>
      <c r="T196">
        <v>51</v>
      </c>
      <c r="U196">
        <v>81</v>
      </c>
      <c r="V196">
        <v>47</v>
      </c>
      <c r="W196" t="s">
        <v>94</v>
      </c>
      <c r="X196">
        <v>60</v>
      </c>
      <c r="Y196">
        <v>1</v>
      </c>
      <c r="Z196">
        <v>24</v>
      </c>
      <c r="AA196">
        <v>6</v>
      </c>
      <c r="AB196" t="s">
        <v>50</v>
      </c>
      <c r="AC196" t="s">
        <v>50</v>
      </c>
      <c r="AD196">
        <v>0</v>
      </c>
      <c r="AE196">
        <v>0</v>
      </c>
      <c r="AF196">
        <v>0</v>
      </c>
      <c r="AG196">
        <v>0</v>
      </c>
      <c r="AH196">
        <v>1</v>
      </c>
      <c r="AI196">
        <v>323</v>
      </c>
      <c r="AJ196">
        <v>211</v>
      </c>
      <c r="AK196">
        <v>40</v>
      </c>
      <c r="AL196">
        <v>24</v>
      </c>
      <c r="AM196">
        <v>1</v>
      </c>
      <c r="AN196">
        <v>534</v>
      </c>
      <c r="AO196">
        <v>2</v>
      </c>
      <c r="AP196">
        <f t="shared" si="13"/>
        <v>1</v>
      </c>
      <c r="AQ196">
        <v>152</v>
      </c>
      <c r="AR196">
        <v>135</v>
      </c>
      <c r="AS196">
        <v>287</v>
      </c>
      <c r="AT196">
        <v>0</v>
      </c>
      <c r="AU196" t="s">
        <v>50</v>
      </c>
      <c r="AV196">
        <v>0</v>
      </c>
    </row>
    <row r="197" spans="1:48" x14ac:dyDescent="0.25">
      <c r="A197">
        <v>2014</v>
      </c>
      <c r="B197">
        <v>1</v>
      </c>
      <c r="C197">
        <v>7</v>
      </c>
      <c r="D197">
        <f t="shared" si="14"/>
        <v>49</v>
      </c>
      <c r="E197">
        <f t="shared" si="15"/>
        <v>-2.2300000000000004</v>
      </c>
      <c r="F197">
        <v>15</v>
      </c>
      <c r="G197" t="s">
        <v>286</v>
      </c>
      <c r="H197" t="s">
        <v>735</v>
      </c>
      <c r="I197" t="s">
        <v>736</v>
      </c>
      <c r="J197" t="s">
        <v>47</v>
      </c>
      <c r="K197">
        <f t="shared" si="12"/>
        <v>1</v>
      </c>
      <c r="L197" t="s">
        <v>48</v>
      </c>
      <c r="M197">
        <v>0</v>
      </c>
      <c r="N197" t="s">
        <v>49</v>
      </c>
      <c r="O197">
        <v>2</v>
      </c>
      <c r="P197" t="s">
        <v>50</v>
      </c>
      <c r="Q197" t="s">
        <v>50</v>
      </c>
      <c r="R197" t="s">
        <v>51</v>
      </c>
      <c r="S197">
        <v>120</v>
      </c>
      <c r="T197">
        <v>87</v>
      </c>
      <c r="U197">
        <v>63</v>
      </c>
      <c r="V197">
        <v>71</v>
      </c>
      <c r="W197" t="s">
        <v>94</v>
      </c>
      <c r="X197">
        <v>22</v>
      </c>
      <c r="Y197">
        <v>0</v>
      </c>
      <c r="Z197">
        <v>10</v>
      </c>
      <c r="AA197">
        <v>3</v>
      </c>
      <c r="AB197" t="s">
        <v>50</v>
      </c>
      <c r="AC197" t="s">
        <v>50</v>
      </c>
      <c r="AD197">
        <v>0</v>
      </c>
      <c r="AE197">
        <v>0</v>
      </c>
      <c r="AF197">
        <v>0</v>
      </c>
      <c r="AG197">
        <v>0</v>
      </c>
      <c r="AH197">
        <v>1</v>
      </c>
      <c r="AI197">
        <v>62</v>
      </c>
      <c r="AJ197">
        <v>132</v>
      </c>
      <c r="AK197">
        <v>18</v>
      </c>
      <c r="AL197">
        <v>11</v>
      </c>
      <c r="AM197">
        <v>7</v>
      </c>
      <c r="AN197">
        <v>194</v>
      </c>
      <c r="AO197">
        <v>6</v>
      </c>
      <c r="AP197">
        <f t="shared" si="13"/>
        <v>1</v>
      </c>
      <c r="AS197">
        <v>63</v>
      </c>
      <c r="AT197">
        <v>0</v>
      </c>
      <c r="AU197" t="s">
        <v>50</v>
      </c>
      <c r="AV197">
        <v>0</v>
      </c>
    </row>
    <row r="198" spans="1:48" x14ac:dyDescent="0.25">
      <c r="A198">
        <v>2021</v>
      </c>
      <c r="B198">
        <v>2</v>
      </c>
      <c r="C198">
        <v>7</v>
      </c>
      <c r="D198">
        <f t="shared" si="14"/>
        <v>49</v>
      </c>
      <c r="E198">
        <f t="shared" si="15"/>
        <v>-2.2300000000000004</v>
      </c>
      <c r="F198">
        <v>14</v>
      </c>
      <c r="G198" t="s">
        <v>98</v>
      </c>
      <c r="H198" t="s">
        <v>328</v>
      </c>
      <c r="I198" t="s">
        <v>329</v>
      </c>
      <c r="J198" t="s">
        <v>47</v>
      </c>
      <c r="K198">
        <f t="shared" si="12"/>
        <v>1</v>
      </c>
      <c r="L198" t="s">
        <v>48</v>
      </c>
      <c r="M198">
        <v>0</v>
      </c>
      <c r="N198" t="s">
        <v>49</v>
      </c>
      <c r="O198">
        <v>1</v>
      </c>
      <c r="P198" t="s">
        <v>50</v>
      </c>
      <c r="Q198" t="s">
        <v>50</v>
      </c>
      <c r="R198" t="s">
        <v>158</v>
      </c>
      <c r="S198">
        <v>120</v>
      </c>
      <c r="T198">
        <v>76</v>
      </c>
      <c r="U198">
        <v>69</v>
      </c>
      <c r="V198">
        <v>51</v>
      </c>
      <c r="W198" t="s">
        <v>83</v>
      </c>
      <c r="X198">
        <v>0</v>
      </c>
      <c r="Y198">
        <v>1</v>
      </c>
      <c r="Z198">
        <v>13</v>
      </c>
      <c r="AA198">
        <v>5</v>
      </c>
      <c r="AB198" t="s">
        <v>50</v>
      </c>
      <c r="AC198" t="s">
        <v>50</v>
      </c>
      <c r="AD198">
        <v>4</v>
      </c>
      <c r="AE198">
        <v>0</v>
      </c>
      <c r="AF198">
        <v>0</v>
      </c>
      <c r="AG198">
        <v>0</v>
      </c>
      <c r="AH198">
        <v>1</v>
      </c>
      <c r="AI198">
        <v>62</v>
      </c>
      <c r="AJ198">
        <v>53</v>
      </c>
      <c r="AK198">
        <v>11</v>
      </c>
      <c r="AL198">
        <v>6</v>
      </c>
      <c r="AM198">
        <v>13</v>
      </c>
      <c r="AN198">
        <v>115</v>
      </c>
      <c r="AO198">
        <v>7</v>
      </c>
      <c r="AP198">
        <f t="shared" si="13"/>
        <v>1</v>
      </c>
      <c r="AQ198">
        <v>123</v>
      </c>
      <c r="AR198">
        <v>56</v>
      </c>
      <c r="AS198">
        <v>179</v>
      </c>
      <c r="AT198">
        <v>0</v>
      </c>
      <c r="AU198" t="s">
        <v>50</v>
      </c>
      <c r="AV198">
        <v>0</v>
      </c>
    </row>
    <row r="199" spans="1:48" x14ac:dyDescent="0.25">
      <c r="A199">
        <v>2010</v>
      </c>
      <c r="B199">
        <v>2</v>
      </c>
      <c r="C199">
        <v>8</v>
      </c>
      <c r="D199">
        <f t="shared" si="14"/>
        <v>64</v>
      </c>
      <c r="E199">
        <f t="shared" si="15"/>
        <v>-1.2300000000000004</v>
      </c>
      <c r="F199">
        <v>17</v>
      </c>
      <c r="G199" t="s">
        <v>187</v>
      </c>
      <c r="H199" t="s">
        <v>1051</v>
      </c>
      <c r="I199" t="s">
        <v>1052</v>
      </c>
      <c r="J199" t="s">
        <v>47</v>
      </c>
      <c r="K199">
        <f t="shared" si="12"/>
        <v>1</v>
      </c>
      <c r="L199" t="s">
        <v>92</v>
      </c>
      <c r="M199">
        <v>0</v>
      </c>
      <c r="N199" t="s">
        <v>49</v>
      </c>
      <c r="O199">
        <v>1</v>
      </c>
      <c r="P199" t="s">
        <v>50</v>
      </c>
      <c r="Q199" t="s">
        <v>50</v>
      </c>
      <c r="R199" t="s">
        <v>51</v>
      </c>
      <c r="S199">
        <v>120</v>
      </c>
      <c r="T199">
        <v>41</v>
      </c>
      <c r="U199">
        <v>63</v>
      </c>
      <c r="V199">
        <v>12</v>
      </c>
      <c r="W199" t="s">
        <v>59</v>
      </c>
      <c r="X199">
        <v>72</v>
      </c>
      <c r="Y199">
        <v>0</v>
      </c>
      <c r="Z199">
        <v>14</v>
      </c>
      <c r="AA199">
        <v>4</v>
      </c>
      <c r="AB199" t="s">
        <v>50</v>
      </c>
      <c r="AC199" t="s">
        <v>50</v>
      </c>
      <c r="AD199">
        <v>0</v>
      </c>
      <c r="AE199">
        <v>0</v>
      </c>
      <c r="AF199">
        <v>0</v>
      </c>
      <c r="AG199">
        <v>0</v>
      </c>
      <c r="AH199">
        <v>1</v>
      </c>
      <c r="AI199">
        <v>94</v>
      </c>
      <c r="AJ199">
        <v>129</v>
      </c>
      <c r="AM199">
        <v>10</v>
      </c>
      <c r="AN199">
        <v>223</v>
      </c>
      <c r="AO199">
        <v>7</v>
      </c>
      <c r="AP199">
        <f t="shared" si="13"/>
        <v>1</v>
      </c>
      <c r="AS199">
        <v>77</v>
      </c>
      <c r="AT199">
        <v>0</v>
      </c>
      <c r="AU199" t="s">
        <v>50</v>
      </c>
      <c r="AV199">
        <v>0</v>
      </c>
    </row>
    <row r="200" spans="1:48" x14ac:dyDescent="0.25">
      <c r="A200">
        <v>2022</v>
      </c>
      <c r="B200">
        <v>2</v>
      </c>
      <c r="C200">
        <v>13</v>
      </c>
      <c r="D200">
        <f t="shared" si="14"/>
        <v>169</v>
      </c>
      <c r="E200">
        <f t="shared" si="15"/>
        <v>3.7699999999999996</v>
      </c>
      <c r="F200">
        <v>2</v>
      </c>
      <c r="G200" t="s">
        <v>134</v>
      </c>
      <c r="H200" t="s">
        <v>264</v>
      </c>
      <c r="I200" t="s">
        <v>265</v>
      </c>
      <c r="J200" t="s">
        <v>266</v>
      </c>
      <c r="K200">
        <f t="shared" si="12"/>
        <v>0</v>
      </c>
      <c r="L200" t="s">
        <v>48</v>
      </c>
      <c r="M200">
        <v>0</v>
      </c>
      <c r="N200" t="s">
        <v>57</v>
      </c>
      <c r="O200">
        <v>1</v>
      </c>
      <c r="P200" t="s">
        <v>50</v>
      </c>
      <c r="Q200" t="s">
        <v>50</v>
      </c>
      <c r="R200" t="s">
        <v>58</v>
      </c>
      <c r="S200">
        <v>120</v>
      </c>
      <c r="T200">
        <v>76</v>
      </c>
      <c r="U200">
        <v>76</v>
      </c>
      <c r="V200">
        <v>66</v>
      </c>
      <c r="W200" t="s">
        <v>59</v>
      </c>
      <c r="X200">
        <v>6</v>
      </c>
      <c r="Y200">
        <v>0</v>
      </c>
      <c r="Z200">
        <v>15</v>
      </c>
      <c r="AA200">
        <v>13</v>
      </c>
      <c r="AB200" t="s">
        <v>50</v>
      </c>
      <c r="AC200" t="s">
        <v>50</v>
      </c>
      <c r="AD200">
        <v>4</v>
      </c>
      <c r="AE200">
        <v>0</v>
      </c>
      <c r="AF200">
        <v>0</v>
      </c>
      <c r="AG200">
        <v>0</v>
      </c>
      <c r="AH200">
        <v>1</v>
      </c>
      <c r="AI200">
        <v>53</v>
      </c>
      <c r="AJ200">
        <v>12</v>
      </c>
      <c r="AK200">
        <v>12</v>
      </c>
      <c r="AL200">
        <v>3</v>
      </c>
      <c r="AM200">
        <v>18</v>
      </c>
      <c r="AN200">
        <v>65</v>
      </c>
      <c r="AO200">
        <v>9</v>
      </c>
      <c r="AP200">
        <f t="shared" si="13"/>
        <v>1</v>
      </c>
      <c r="AQ200">
        <v>100</v>
      </c>
      <c r="AR200">
        <v>18</v>
      </c>
      <c r="AS200">
        <v>118</v>
      </c>
      <c r="AT200">
        <v>0</v>
      </c>
      <c r="AU200" t="s">
        <v>50</v>
      </c>
      <c r="AV200">
        <v>0</v>
      </c>
    </row>
    <row r="201" spans="1:48" x14ac:dyDescent="0.25">
      <c r="A201">
        <v>2017</v>
      </c>
      <c r="B201">
        <v>1</v>
      </c>
      <c r="C201">
        <v>11</v>
      </c>
      <c r="D201">
        <f t="shared" si="14"/>
        <v>121</v>
      </c>
      <c r="E201">
        <f t="shared" si="15"/>
        <v>1.7699999999999996</v>
      </c>
      <c r="F201">
        <v>2</v>
      </c>
      <c r="G201" t="s">
        <v>155</v>
      </c>
      <c r="H201" t="s">
        <v>530</v>
      </c>
      <c r="I201" t="s">
        <v>531</v>
      </c>
      <c r="J201" t="s">
        <v>47</v>
      </c>
      <c r="K201">
        <f t="shared" si="12"/>
        <v>1</v>
      </c>
      <c r="L201" t="s">
        <v>48</v>
      </c>
      <c r="M201">
        <v>0</v>
      </c>
      <c r="N201" t="s">
        <v>49</v>
      </c>
      <c r="O201">
        <v>1</v>
      </c>
      <c r="P201" t="s">
        <v>50</v>
      </c>
      <c r="Q201" t="s">
        <v>50</v>
      </c>
      <c r="R201" t="s">
        <v>82</v>
      </c>
      <c r="S201">
        <v>120</v>
      </c>
      <c r="T201">
        <v>68</v>
      </c>
      <c r="U201">
        <v>44</v>
      </c>
      <c r="V201">
        <v>19</v>
      </c>
      <c r="W201" t="s">
        <v>59</v>
      </c>
      <c r="X201">
        <v>6</v>
      </c>
      <c r="Y201">
        <v>0</v>
      </c>
      <c r="Z201">
        <v>37</v>
      </c>
      <c r="AA201">
        <v>5</v>
      </c>
      <c r="AB201" t="s">
        <v>50</v>
      </c>
      <c r="AC201" t="s">
        <v>50</v>
      </c>
      <c r="AD201">
        <v>0</v>
      </c>
      <c r="AE201">
        <v>0</v>
      </c>
      <c r="AF201">
        <v>1</v>
      </c>
      <c r="AG201">
        <v>0</v>
      </c>
      <c r="AH201">
        <v>1</v>
      </c>
      <c r="AI201">
        <v>41</v>
      </c>
      <c r="AJ201">
        <v>23</v>
      </c>
      <c r="AK201">
        <v>11</v>
      </c>
      <c r="AL201">
        <v>7</v>
      </c>
      <c r="AM201">
        <v>22</v>
      </c>
      <c r="AN201">
        <v>64</v>
      </c>
      <c r="AO201">
        <v>9</v>
      </c>
      <c r="AP201">
        <f t="shared" si="13"/>
        <v>1</v>
      </c>
      <c r="AQ201">
        <v>69</v>
      </c>
      <c r="AR201">
        <v>50</v>
      </c>
      <c r="AS201">
        <v>119</v>
      </c>
      <c r="AT201">
        <v>0</v>
      </c>
      <c r="AU201" t="s">
        <v>50</v>
      </c>
      <c r="AV201">
        <v>0</v>
      </c>
    </row>
    <row r="202" spans="1:48" x14ac:dyDescent="0.25">
      <c r="A202">
        <v>2014</v>
      </c>
      <c r="B202">
        <v>2</v>
      </c>
      <c r="C202">
        <v>14</v>
      </c>
      <c r="D202">
        <f t="shared" si="14"/>
        <v>196</v>
      </c>
      <c r="E202">
        <f t="shared" si="15"/>
        <v>4.7699999999999996</v>
      </c>
      <c r="F202">
        <v>17</v>
      </c>
      <c r="G202" t="s">
        <v>159</v>
      </c>
      <c r="H202" t="s">
        <v>780</v>
      </c>
      <c r="I202" t="s">
        <v>781</v>
      </c>
      <c r="J202" t="s">
        <v>782</v>
      </c>
      <c r="K202">
        <f t="shared" si="12"/>
        <v>0</v>
      </c>
      <c r="L202" t="s">
        <v>48</v>
      </c>
      <c r="M202">
        <v>0</v>
      </c>
      <c r="N202" t="s">
        <v>49</v>
      </c>
      <c r="O202">
        <v>1</v>
      </c>
      <c r="P202" t="s">
        <v>50</v>
      </c>
      <c r="Q202" t="s">
        <v>50</v>
      </c>
      <c r="R202" t="s">
        <v>103</v>
      </c>
      <c r="S202">
        <v>120</v>
      </c>
      <c r="T202">
        <v>63</v>
      </c>
      <c r="U202">
        <v>54</v>
      </c>
      <c r="V202">
        <v>25</v>
      </c>
      <c r="W202" t="s">
        <v>59</v>
      </c>
      <c r="X202">
        <v>2</v>
      </c>
      <c r="Y202">
        <v>0</v>
      </c>
      <c r="Z202">
        <v>22</v>
      </c>
      <c r="AA202">
        <v>3</v>
      </c>
      <c r="AB202" t="s">
        <v>50</v>
      </c>
      <c r="AC202" t="s">
        <v>50</v>
      </c>
      <c r="AD202">
        <v>0</v>
      </c>
      <c r="AE202">
        <v>3</v>
      </c>
      <c r="AF202">
        <v>0</v>
      </c>
      <c r="AG202">
        <v>1</v>
      </c>
      <c r="AH202">
        <v>1</v>
      </c>
      <c r="AI202">
        <v>21</v>
      </c>
      <c r="AJ202">
        <v>15</v>
      </c>
      <c r="AK202">
        <v>2</v>
      </c>
      <c r="AL202">
        <v>7</v>
      </c>
      <c r="AM202">
        <v>25</v>
      </c>
      <c r="AN202">
        <v>36</v>
      </c>
      <c r="AO202">
        <v>10</v>
      </c>
      <c r="AP202">
        <f t="shared" si="13"/>
        <v>1</v>
      </c>
      <c r="AS202">
        <v>52</v>
      </c>
      <c r="AT202">
        <v>0</v>
      </c>
      <c r="AU202" t="s">
        <v>50</v>
      </c>
      <c r="AV202">
        <v>0</v>
      </c>
    </row>
    <row r="203" spans="1:48" x14ac:dyDescent="0.25">
      <c r="A203">
        <v>2018</v>
      </c>
      <c r="B203">
        <v>1</v>
      </c>
      <c r="C203">
        <v>1</v>
      </c>
      <c r="D203">
        <f t="shared" si="14"/>
        <v>1</v>
      </c>
      <c r="E203">
        <f t="shared" si="15"/>
        <v>-8.23</v>
      </c>
      <c r="F203" t="s">
        <v>56</v>
      </c>
      <c r="G203" t="s">
        <v>108</v>
      </c>
      <c r="H203" t="s">
        <v>431</v>
      </c>
      <c r="I203" t="s">
        <v>432</v>
      </c>
      <c r="J203" t="s">
        <v>47</v>
      </c>
      <c r="K203">
        <f t="shared" si="12"/>
        <v>1</v>
      </c>
      <c r="L203" t="s">
        <v>48</v>
      </c>
      <c r="M203">
        <v>0</v>
      </c>
      <c r="N203" t="s">
        <v>49</v>
      </c>
      <c r="O203">
        <v>1</v>
      </c>
      <c r="P203" t="s">
        <v>50</v>
      </c>
      <c r="Q203" t="s">
        <v>50</v>
      </c>
      <c r="R203" t="s">
        <v>103</v>
      </c>
      <c r="S203">
        <v>120</v>
      </c>
      <c r="T203">
        <v>77</v>
      </c>
      <c r="U203">
        <v>52</v>
      </c>
      <c r="V203">
        <v>27</v>
      </c>
      <c r="W203" t="s">
        <v>52</v>
      </c>
      <c r="X203">
        <v>0</v>
      </c>
      <c r="Y203">
        <v>80</v>
      </c>
      <c r="Z203">
        <v>14</v>
      </c>
      <c r="AA203">
        <v>3</v>
      </c>
      <c r="AB203" t="s">
        <v>50</v>
      </c>
      <c r="AC203" t="s">
        <v>50</v>
      </c>
      <c r="AD203">
        <v>4</v>
      </c>
      <c r="AE203">
        <v>0</v>
      </c>
      <c r="AF203">
        <v>0</v>
      </c>
      <c r="AG203">
        <v>0</v>
      </c>
      <c r="AH203">
        <v>0</v>
      </c>
      <c r="AO203">
        <v>11</v>
      </c>
      <c r="AP203">
        <f t="shared" si="13"/>
        <v>0</v>
      </c>
      <c r="AQ203">
        <v>47</v>
      </c>
      <c r="AR203">
        <v>47</v>
      </c>
      <c r="AS203">
        <v>94</v>
      </c>
      <c r="AT203">
        <v>0</v>
      </c>
      <c r="AU203" t="s">
        <v>50</v>
      </c>
      <c r="AV203">
        <v>0</v>
      </c>
    </row>
    <row r="204" spans="1:48" x14ac:dyDescent="0.25">
      <c r="A204">
        <v>2021</v>
      </c>
      <c r="B204">
        <v>1</v>
      </c>
      <c r="C204">
        <v>13</v>
      </c>
      <c r="D204">
        <f t="shared" si="14"/>
        <v>169</v>
      </c>
      <c r="E204">
        <f t="shared" si="15"/>
        <v>3.7699999999999996</v>
      </c>
      <c r="F204" t="s">
        <v>56</v>
      </c>
      <c r="G204" t="s">
        <v>134</v>
      </c>
      <c r="H204" t="s">
        <v>309</v>
      </c>
      <c r="I204" t="s">
        <v>310</v>
      </c>
      <c r="J204" t="s">
        <v>47</v>
      </c>
      <c r="K204">
        <f t="shared" si="12"/>
        <v>1</v>
      </c>
      <c r="L204" t="s">
        <v>92</v>
      </c>
      <c r="M204" t="s">
        <v>56</v>
      </c>
      <c r="N204" t="s">
        <v>49</v>
      </c>
      <c r="O204">
        <v>1</v>
      </c>
      <c r="P204" t="s">
        <v>50</v>
      </c>
      <c r="Q204" t="s">
        <v>50</v>
      </c>
      <c r="R204" t="s">
        <v>216</v>
      </c>
      <c r="S204">
        <v>120</v>
      </c>
      <c r="T204">
        <v>69</v>
      </c>
      <c r="U204">
        <v>58</v>
      </c>
      <c r="V204">
        <v>25</v>
      </c>
      <c r="W204" t="s">
        <v>59</v>
      </c>
      <c r="X204">
        <v>13</v>
      </c>
      <c r="Y204">
        <v>0</v>
      </c>
      <c r="Z204">
        <v>16</v>
      </c>
      <c r="AA204">
        <v>14</v>
      </c>
      <c r="AB204" t="s">
        <v>50</v>
      </c>
      <c r="AC204" t="s">
        <v>50</v>
      </c>
      <c r="AD204">
        <v>5</v>
      </c>
      <c r="AE204">
        <v>0</v>
      </c>
      <c r="AF204">
        <v>0</v>
      </c>
      <c r="AG204">
        <v>0</v>
      </c>
      <c r="AH204">
        <v>0</v>
      </c>
      <c r="AO204">
        <v>12</v>
      </c>
      <c r="AP204">
        <f t="shared" si="13"/>
        <v>0</v>
      </c>
      <c r="AQ204">
        <v>27</v>
      </c>
      <c r="AR204">
        <v>58</v>
      </c>
      <c r="AS204">
        <v>85</v>
      </c>
      <c r="AT204">
        <v>0</v>
      </c>
      <c r="AU204" t="s">
        <v>50</v>
      </c>
      <c r="AV204">
        <v>0</v>
      </c>
    </row>
    <row r="205" spans="1:48" x14ac:dyDescent="0.25">
      <c r="A205">
        <v>2014</v>
      </c>
      <c r="B205">
        <v>2</v>
      </c>
      <c r="C205">
        <v>9</v>
      </c>
      <c r="D205">
        <f t="shared" si="14"/>
        <v>81</v>
      </c>
      <c r="E205">
        <f t="shared" si="15"/>
        <v>-0.23000000000000043</v>
      </c>
      <c r="F205" t="s">
        <v>56</v>
      </c>
      <c r="G205" t="s">
        <v>79</v>
      </c>
      <c r="H205" t="s">
        <v>771</v>
      </c>
      <c r="I205" t="s">
        <v>622</v>
      </c>
      <c r="J205" t="s">
        <v>47</v>
      </c>
      <c r="K205">
        <f t="shared" si="12"/>
        <v>1</v>
      </c>
      <c r="L205" t="s">
        <v>48</v>
      </c>
      <c r="M205" t="s">
        <v>56</v>
      </c>
      <c r="N205" t="s">
        <v>49</v>
      </c>
      <c r="O205">
        <v>1</v>
      </c>
      <c r="P205" t="s">
        <v>50</v>
      </c>
      <c r="Q205" t="s">
        <v>50</v>
      </c>
      <c r="R205" t="s">
        <v>88</v>
      </c>
      <c r="S205">
        <v>120</v>
      </c>
      <c r="T205">
        <v>84</v>
      </c>
      <c r="U205">
        <v>68</v>
      </c>
      <c r="V205">
        <v>74</v>
      </c>
      <c r="W205" t="s">
        <v>148</v>
      </c>
      <c r="X205">
        <v>29</v>
      </c>
      <c r="Y205">
        <v>0</v>
      </c>
      <c r="Z205">
        <v>19</v>
      </c>
      <c r="AA205">
        <v>3</v>
      </c>
      <c r="AB205" t="s">
        <v>50</v>
      </c>
      <c r="AC205" t="s">
        <v>50</v>
      </c>
      <c r="AD205">
        <v>2</v>
      </c>
      <c r="AE205">
        <v>2</v>
      </c>
      <c r="AF205">
        <v>1</v>
      </c>
      <c r="AG205">
        <v>0</v>
      </c>
      <c r="AH205">
        <v>0</v>
      </c>
      <c r="AO205">
        <v>12</v>
      </c>
      <c r="AP205">
        <f t="shared" si="13"/>
        <v>0</v>
      </c>
      <c r="AS205">
        <v>35</v>
      </c>
      <c r="AT205">
        <v>0</v>
      </c>
      <c r="AU205" t="s">
        <v>50</v>
      </c>
      <c r="AV205">
        <v>0</v>
      </c>
    </row>
    <row r="206" spans="1:48" x14ac:dyDescent="0.25">
      <c r="A206">
        <v>2022</v>
      </c>
      <c r="B206">
        <v>2</v>
      </c>
      <c r="C206">
        <v>2</v>
      </c>
      <c r="D206">
        <f t="shared" si="14"/>
        <v>4</v>
      </c>
      <c r="E206">
        <f t="shared" si="15"/>
        <v>-7.23</v>
      </c>
      <c r="F206" t="s">
        <v>56</v>
      </c>
      <c r="G206" t="s">
        <v>95</v>
      </c>
      <c r="H206" t="s">
        <v>237</v>
      </c>
      <c r="I206" t="s">
        <v>238</v>
      </c>
      <c r="J206" t="s">
        <v>47</v>
      </c>
      <c r="K206">
        <f t="shared" si="12"/>
        <v>1</v>
      </c>
      <c r="L206" t="s">
        <v>48</v>
      </c>
      <c r="M206" t="s">
        <v>56</v>
      </c>
      <c r="N206" t="s">
        <v>57</v>
      </c>
      <c r="O206">
        <v>1</v>
      </c>
      <c r="P206" t="s">
        <v>50</v>
      </c>
      <c r="Q206" t="s">
        <v>50</v>
      </c>
      <c r="R206" t="s">
        <v>93</v>
      </c>
      <c r="S206">
        <v>120</v>
      </c>
      <c r="T206">
        <v>82</v>
      </c>
      <c r="U206">
        <v>70</v>
      </c>
      <c r="V206">
        <v>45</v>
      </c>
      <c r="W206" t="s">
        <v>83</v>
      </c>
      <c r="X206">
        <v>1</v>
      </c>
      <c r="Y206">
        <v>0</v>
      </c>
      <c r="Z206">
        <v>13</v>
      </c>
      <c r="AA206">
        <v>6</v>
      </c>
      <c r="AB206" t="s">
        <v>50</v>
      </c>
      <c r="AC206" t="s">
        <v>50</v>
      </c>
      <c r="AD206">
        <v>4</v>
      </c>
      <c r="AE206">
        <v>0</v>
      </c>
      <c r="AF206">
        <v>0</v>
      </c>
      <c r="AG206">
        <v>0</v>
      </c>
      <c r="AH206">
        <v>0</v>
      </c>
      <c r="AO206">
        <v>13</v>
      </c>
      <c r="AP206">
        <f t="shared" si="13"/>
        <v>0</v>
      </c>
      <c r="AQ206">
        <v>27</v>
      </c>
      <c r="AR206">
        <v>34</v>
      </c>
      <c r="AS206">
        <v>61</v>
      </c>
      <c r="AT206">
        <v>0</v>
      </c>
      <c r="AU206" t="s">
        <v>50</v>
      </c>
      <c r="AV206">
        <v>0</v>
      </c>
    </row>
    <row r="207" spans="1:48" x14ac:dyDescent="0.25">
      <c r="A207">
        <v>2019</v>
      </c>
      <c r="B207">
        <v>1</v>
      </c>
      <c r="C207">
        <v>11</v>
      </c>
      <c r="D207">
        <f t="shared" si="14"/>
        <v>121</v>
      </c>
      <c r="E207">
        <f t="shared" si="15"/>
        <v>1.7699999999999996</v>
      </c>
      <c r="F207" t="s">
        <v>56</v>
      </c>
      <c r="G207" t="s">
        <v>164</v>
      </c>
      <c r="H207" t="s">
        <v>376</v>
      </c>
      <c r="I207" t="s">
        <v>377</v>
      </c>
      <c r="J207" t="s">
        <v>378</v>
      </c>
      <c r="K207">
        <f t="shared" si="12"/>
        <v>0</v>
      </c>
      <c r="L207" t="s">
        <v>102</v>
      </c>
      <c r="M207" t="s">
        <v>56</v>
      </c>
      <c r="N207" t="s">
        <v>57</v>
      </c>
      <c r="O207">
        <v>1</v>
      </c>
      <c r="P207" t="s">
        <v>50</v>
      </c>
      <c r="Q207" t="s">
        <v>50</v>
      </c>
      <c r="R207" t="s">
        <v>158</v>
      </c>
      <c r="S207">
        <v>120</v>
      </c>
      <c r="T207">
        <v>70</v>
      </c>
      <c r="U207">
        <v>32</v>
      </c>
      <c r="V207">
        <v>30</v>
      </c>
      <c r="W207" t="s">
        <v>94</v>
      </c>
      <c r="X207">
        <v>49</v>
      </c>
      <c r="Y207">
        <v>0</v>
      </c>
      <c r="Z207">
        <v>26</v>
      </c>
      <c r="AA207">
        <v>4</v>
      </c>
      <c r="AB207" t="s">
        <v>50</v>
      </c>
      <c r="AC207" t="s">
        <v>50</v>
      </c>
      <c r="AD207">
        <v>0</v>
      </c>
      <c r="AE207">
        <v>5</v>
      </c>
      <c r="AF207">
        <v>0</v>
      </c>
      <c r="AG207">
        <v>0</v>
      </c>
      <c r="AH207">
        <v>0</v>
      </c>
      <c r="AO207">
        <v>14</v>
      </c>
      <c r="AP207">
        <f t="shared" si="13"/>
        <v>0</v>
      </c>
      <c r="AQ207">
        <v>33</v>
      </c>
      <c r="AR207">
        <v>29</v>
      </c>
      <c r="AS207">
        <v>62</v>
      </c>
      <c r="AT207">
        <v>0</v>
      </c>
      <c r="AU207" t="s">
        <v>50</v>
      </c>
      <c r="AV207">
        <v>0</v>
      </c>
    </row>
    <row r="208" spans="1:48" x14ac:dyDescent="0.25">
      <c r="A208">
        <v>2015</v>
      </c>
      <c r="B208">
        <v>1</v>
      </c>
      <c r="C208">
        <v>8</v>
      </c>
      <c r="D208">
        <f t="shared" si="14"/>
        <v>64</v>
      </c>
      <c r="E208">
        <f t="shared" si="15"/>
        <v>-1.2300000000000004</v>
      </c>
      <c r="F208" t="s">
        <v>56</v>
      </c>
      <c r="G208" t="s">
        <v>259</v>
      </c>
      <c r="H208" t="s">
        <v>673</v>
      </c>
      <c r="I208" t="s">
        <v>674</v>
      </c>
      <c r="J208" t="s">
        <v>47</v>
      </c>
      <c r="K208">
        <f t="shared" si="12"/>
        <v>1</v>
      </c>
      <c r="L208" t="s">
        <v>48</v>
      </c>
      <c r="M208" t="s">
        <v>56</v>
      </c>
      <c r="N208" t="s">
        <v>57</v>
      </c>
      <c r="O208">
        <v>1</v>
      </c>
      <c r="P208" t="s">
        <v>50</v>
      </c>
      <c r="Q208" t="s">
        <v>50</v>
      </c>
      <c r="R208" t="s">
        <v>88</v>
      </c>
      <c r="S208">
        <v>120</v>
      </c>
      <c r="T208">
        <v>64</v>
      </c>
      <c r="U208">
        <v>60</v>
      </c>
      <c r="V208">
        <v>40</v>
      </c>
      <c r="W208" t="s">
        <v>72</v>
      </c>
      <c r="X208">
        <v>63</v>
      </c>
      <c r="Y208">
        <v>0</v>
      </c>
      <c r="Z208">
        <v>9</v>
      </c>
      <c r="AA208">
        <v>3</v>
      </c>
      <c r="AB208" t="s">
        <v>50</v>
      </c>
      <c r="AC208" t="s">
        <v>50</v>
      </c>
      <c r="AD208">
        <v>0</v>
      </c>
      <c r="AE208">
        <v>3</v>
      </c>
      <c r="AF208">
        <v>0</v>
      </c>
      <c r="AG208">
        <v>0</v>
      </c>
      <c r="AH208">
        <v>0</v>
      </c>
      <c r="AO208">
        <v>15</v>
      </c>
      <c r="AP208">
        <f t="shared" si="13"/>
        <v>0</v>
      </c>
      <c r="AS208">
        <v>28</v>
      </c>
      <c r="AT208">
        <v>0</v>
      </c>
      <c r="AU208" t="s">
        <v>50</v>
      </c>
      <c r="AV208">
        <v>0</v>
      </c>
    </row>
    <row r="209" spans="1:48" x14ac:dyDescent="0.25">
      <c r="A209">
        <v>2017</v>
      </c>
      <c r="B209">
        <v>1</v>
      </c>
      <c r="C209">
        <v>6</v>
      </c>
      <c r="D209">
        <f t="shared" si="14"/>
        <v>36</v>
      </c>
      <c r="E209">
        <f t="shared" si="15"/>
        <v>-3.2300000000000004</v>
      </c>
      <c r="F209" t="s">
        <v>56</v>
      </c>
      <c r="G209" t="s">
        <v>269</v>
      </c>
      <c r="H209" t="s">
        <v>519</v>
      </c>
      <c r="I209" t="s">
        <v>520</v>
      </c>
      <c r="J209" t="s">
        <v>47</v>
      </c>
      <c r="K209">
        <f t="shared" si="12"/>
        <v>1</v>
      </c>
      <c r="L209" t="s">
        <v>48</v>
      </c>
      <c r="M209" t="s">
        <v>56</v>
      </c>
      <c r="N209" t="s">
        <v>57</v>
      </c>
      <c r="O209">
        <v>1</v>
      </c>
      <c r="P209" t="s">
        <v>50</v>
      </c>
      <c r="Q209" t="s">
        <v>50</v>
      </c>
      <c r="R209" t="s">
        <v>71</v>
      </c>
      <c r="S209">
        <v>120</v>
      </c>
      <c r="T209">
        <v>94</v>
      </c>
      <c r="U209">
        <v>58</v>
      </c>
      <c r="V209">
        <v>54</v>
      </c>
      <c r="W209" t="s">
        <v>148</v>
      </c>
      <c r="X209">
        <v>1</v>
      </c>
      <c r="Y209">
        <v>0</v>
      </c>
      <c r="Z209">
        <v>11</v>
      </c>
      <c r="AA209">
        <v>9</v>
      </c>
      <c r="AB209" t="s">
        <v>50</v>
      </c>
      <c r="AC209" t="s">
        <v>50</v>
      </c>
      <c r="AD209">
        <v>0</v>
      </c>
      <c r="AE209">
        <v>0</v>
      </c>
      <c r="AF209">
        <v>0</v>
      </c>
      <c r="AG209">
        <v>0</v>
      </c>
      <c r="AH209">
        <v>0</v>
      </c>
      <c r="AO209">
        <v>16</v>
      </c>
      <c r="AP209">
        <f t="shared" si="13"/>
        <v>0</v>
      </c>
      <c r="AQ209">
        <v>39</v>
      </c>
      <c r="AR209">
        <v>17</v>
      </c>
      <c r="AS209">
        <v>56</v>
      </c>
      <c r="AT209">
        <v>0</v>
      </c>
      <c r="AU209" t="s">
        <v>50</v>
      </c>
      <c r="AV209">
        <v>0</v>
      </c>
    </row>
    <row r="210" spans="1:48" x14ac:dyDescent="0.25">
      <c r="A210">
        <v>2012</v>
      </c>
      <c r="B210">
        <v>1</v>
      </c>
      <c r="C210">
        <v>4</v>
      </c>
      <c r="D210">
        <f t="shared" si="14"/>
        <v>16</v>
      </c>
      <c r="E210">
        <f t="shared" si="15"/>
        <v>-5.23</v>
      </c>
      <c r="F210" t="s">
        <v>56</v>
      </c>
      <c r="G210" t="s">
        <v>67</v>
      </c>
      <c r="H210" t="s">
        <v>858</v>
      </c>
      <c r="I210" t="s">
        <v>859</v>
      </c>
      <c r="J210" t="s">
        <v>47</v>
      </c>
      <c r="K210">
        <f t="shared" si="12"/>
        <v>1</v>
      </c>
      <c r="L210" t="s">
        <v>48</v>
      </c>
      <c r="M210" t="s">
        <v>56</v>
      </c>
      <c r="N210" t="s">
        <v>49</v>
      </c>
      <c r="O210">
        <v>1</v>
      </c>
      <c r="P210" t="s">
        <v>50</v>
      </c>
      <c r="Q210" t="s">
        <v>50</v>
      </c>
      <c r="R210" t="s">
        <v>93</v>
      </c>
      <c r="S210">
        <v>120</v>
      </c>
      <c r="T210">
        <v>82</v>
      </c>
      <c r="U210">
        <v>73</v>
      </c>
      <c r="V210">
        <v>92</v>
      </c>
      <c r="W210" t="s">
        <v>59</v>
      </c>
      <c r="X210">
        <v>6</v>
      </c>
      <c r="Y210">
        <v>0</v>
      </c>
      <c r="Z210">
        <v>31</v>
      </c>
      <c r="AA210">
        <v>5</v>
      </c>
      <c r="AB210" t="s">
        <v>50</v>
      </c>
      <c r="AC210" t="s">
        <v>50</v>
      </c>
      <c r="AD210">
        <v>0</v>
      </c>
      <c r="AE210">
        <v>4</v>
      </c>
      <c r="AF210">
        <v>0</v>
      </c>
      <c r="AG210">
        <v>0</v>
      </c>
      <c r="AH210">
        <v>0</v>
      </c>
      <c r="AO210">
        <v>16</v>
      </c>
      <c r="AP210">
        <f t="shared" si="13"/>
        <v>0</v>
      </c>
      <c r="AS210">
        <v>17</v>
      </c>
      <c r="AT210">
        <v>0</v>
      </c>
      <c r="AU210" t="s">
        <v>50</v>
      </c>
      <c r="AV210">
        <v>0</v>
      </c>
    </row>
    <row r="211" spans="1:48" x14ac:dyDescent="0.25">
      <c r="A211">
        <v>2012</v>
      </c>
      <c r="B211">
        <v>2</v>
      </c>
      <c r="C211">
        <v>5</v>
      </c>
      <c r="D211">
        <f t="shared" si="14"/>
        <v>25</v>
      </c>
      <c r="E211">
        <f t="shared" si="15"/>
        <v>-4.2300000000000004</v>
      </c>
      <c r="F211" t="s">
        <v>56</v>
      </c>
      <c r="G211" t="s">
        <v>369</v>
      </c>
      <c r="H211" t="s">
        <v>896</v>
      </c>
      <c r="I211" t="s">
        <v>897</v>
      </c>
      <c r="J211" t="s">
        <v>47</v>
      </c>
      <c r="K211">
        <f t="shared" si="12"/>
        <v>1</v>
      </c>
      <c r="L211" t="s">
        <v>224</v>
      </c>
      <c r="M211" t="s">
        <v>56</v>
      </c>
      <c r="N211" t="s">
        <v>57</v>
      </c>
      <c r="O211">
        <v>1</v>
      </c>
      <c r="P211" t="s">
        <v>50</v>
      </c>
      <c r="Q211" t="s">
        <v>50</v>
      </c>
      <c r="R211" t="s">
        <v>391</v>
      </c>
      <c r="S211">
        <v>120</v>
      </c>
      <c r="T211">
        <v>89</v>
      </c>
      <c r="U211">
        <v>52</v>
      </c>
      <c r="V211">
        <v>52</v>
      </c>
      <c r="W211" t="s">
        <v>148</v>
      </c>
      <c r="X211">
        <v>1</v>
      </c>
      <c r="Y211">
        <v>0</v>
      </c>
      <c r="Z211">
        <v>8</v>
      </c>
      <c r="AA211">
        <v>4</v>
      </c>
      <c r="AB211" t="s">
        <v>50</v>
      </c>
      <c r="AC211" t="s">
        <v>50</v>
      </c>
      <c r="AD211">
        <v>0</v>
      </c>
      <c r="AE211">
        <v>0</v>
      </c>
      <c r="AF211">
        <v>4</v>
      </c>
      <c r="AG211">
        <v>0</v>
      </c>
      <c r="AH211">
        <v>0</v>
      </c>
      <c r="AO211">
        <v>16</v>
      </c>
      <c r="AP211">
        <f t="shared" si="13"/>
        <v>0</v>
      </c>
      <c r="AS211">
        <v>35</v>
      </c>
      <c r="AT211">
        <v>0</v>
      </c>
      <c r="AU211" t="s">
        <v>50</v>
      </c>
      <c r="AV211">
        <v>0</v>
      </c>
    </row>
    <row r="212" spans="1:48" x14ac:dyDescent="0.25">
      <c r="A212">
        <v>2022</v>
      </c>
      <c r="B212">
        <v>1</v>
      </c>
      <c r="C212">
        <v>5</v>
      </c>
      <c r="D212">
        <f t="shared" si="14"/>
        <v>25</v>
      </c>
      <c r="E212">
        <f t="shared" si="15"/>
        <v>-4.2300000000000004</v>
      </c>
      <c r="F212" t="s">
        <v>56</v>
      </c>
      <c r="G212" t="s">
        <v>159</v>
      </c>
      <c r="H212" t="s">
        <v>199</v>
      </c>
      <c r="I212" t="s">
        <v>200</v>
      </c>
      <c r="J212" t="s">
        <v>162</v>
      </c>
      <c r="K212">
        <f t="shared" si="12"/>
        <v>0</v>
      </c>
      <c r="L212" t="s">
        <v>48</v>
      </c>
      <c r="M212" t="s">
        <v>56</v>
      </c>
      <c r="N212" t="s">
        <v>57</v>
      </c>
      <c r="O212">
        <v>1</v>
      </c>
      <c r="P212" t="s">
        <v>50</v>
      </c>
      <c r="Q212" t="s">
        <v>50</v>
      </c>
      <c r="R212" t="s">
        <v>51</v>
      </c>
      <c r="S212">
        <v>120</v>
      </c>
      <c r="T212">
        <v>61</v>
      </c>
      <c r="U212">
        <v>68</v>
      </c>
      <c r="V212">
        <v>60</v>
      </c>
      <c r="W212" t="s">
        <v>59</v>
      </c>
      <c r="X212">
        <v>0</v>
      </c>
      <c r="Y212">
        <v>0</v>
      </c>
      <c r="Z212">
        <v>5</v>
      </c>
      <c r="AA212">
        <v>3</v>
      </c>
      <c r="AB212" t="s">
        <v>50</v>
      </c>
      <c r="AC212" t="s">
        <v>50</v>
      </c>
      <c r="AD212">
        <v>0</v>
      </c>
      <c r="AE212">
        <v>0</v>
      </c>
      <c r="AF212">
        <v>4</v>
      </c>
      <c r="AG212">
        <v>0</v>
      </c>
      <c r="AH212">
        <v>0</v>
      </c>
      <c r="AO212">
        <v>17</v>
      </c>
      <c r="AP212">
        <f t="shared" si="13"/>
        <v>0</v>
      </c>
      <c r="AQ212">
        <v>8</v>
      </c>
      <c r="AR212">
        <v>7</v>
      </c>
      <c r="AS212">
        <v>15</v>
      </c>
      <c r="AT212">
        <v>0</v>
      </c>
      <c r="AU212" t="s">
        <v>50</v>
      </c>
      <c r="AV212">
        <v>0</v>
      </c>
    </row>
    <row r="213" spans="1:48" x14ac:dyDescent="0.25">
      <c r="A213">
        <v>2018</v>
      </c>
      <c r="B213">
        <v>1</v>
      </c>
      <c r="C213">
        <v>11</v>
      </c>
      <c r="D213">
        <f t="shared" si="14"/>
        <v>121</v>
      </c>
      <c r="E213">
        <f t="shared" si="15"/>
        <v>1.7699999999999996</v>
      </c>
      <c r="F213" t="s">
        <v>56</v>
      </c>
      <c r="G213" t="s">
        <v>259</v>
      </c>
      <c r="H213" t="s">
        <v>452</v>
      </c>
      <c r="I213" t="s">
        <v>453</v>
      </c>
      <c r="J213" t="s">
        <v>47</v>
      </c>
      <c r="K213">
        <f t="shared" si="12"/>
        <v>1</v>
      </c>
      <c r="L213" t="s">
        <v>48</v>
      </c>
      <c r="M213" t="s">
        <v>56</v>
      </c>
      <c r="N213" t="s">
        <v>49</v>
      </c>
      <c r="O213">
        <v>1</v>
      </c>
      <c r="P213" t="s">
        <v>50</v>
      </c>
      <c r="Q213" t="s">
        <v>50</v>
      </c>
      <c r="R213" t="s">
        <v>103</v>
      </c>
      <c r="S213">
        <v>120</v>
      </c>
      <c r="T213">
        <v>76</v>
      </c>
      <c r="U213">
        <v>75</v>
      </c>
      <c r="V213">
        <v>56</v>
      </c>
      <c r="W213" t="s">
        <v>212</v>
      </c>
      <c r="X213">
        <v>7</v>
      </c>
      <c r="Y213">
        <v>6</v>
      </c>
      <c r="Z213">
        <v>11</v>
      </c>
      <c r="AA213">
        <v>4</v>
      </c>
      <c r="AB213" t="s">
        <v>50</v>
      </c>
      <c r="AC213" t="s">
        <v>50</v>
      </c>
      <c r="AD213">
        <v>0</v>
      </c>
      <c r="AE213">
        <v>3</v>
      </c>
      <c r="AF213">
        <v>2</v>
      </c>
      <c r="AG213">
        <v>0</v>
      </c>
      <c r="AH213">
        <v>0</v>
      </c>
      <c r="AO213">
        <v>18</v>
      </c>
      <c r="AP213">
        <f t="shared" si="13"/>
        <v>0</v>
      </c>
      <c r="AQ213">
        <v>6</v>
      </c>
      <c r="AR213">
        <v>18</v>
      </c>
      <c r="AS213">
        <v>24</v>
      </c>
      <c r="AT213">
        <v>0</v>
      </c>
      <c r="AU213" t="s">
        <v>50</v>
      </c>
      <c r="AV213">
        <v>0</v>
      </c>
    </row>
    <row r="214" spans="1:48" x14ac:dyDescent="0.25">
      <c r="A214">
        <v>2018</v>
      </c>
      <c r="B214">
        <v>2</v>
      </c>
      <c r="C214">
        <v>10</v>
      </c>
      <c r="D214">
        <f t="shared" si="14"/>
        <v>100</v>
      </c>
      <c r="E214">
        <f t="shared" si="15"/>
        <v>0.76999999999999957</v>
      </c>
      <c r="F214" t="s">
        <v>56</v>
      </c>
      <c r="G214" t="s">
        <v>164</v>
      </c>
      <c r="H214" t="s">
        <v>490</v>
      </c>
      <c r="I214" t="s">
        <v>491</v>
      </c>
      <c r="J214" t="s">
        <v>378</v>
      </c>
      <c r="K214">
        <f t="shared" si="12"/>
        <v>0</v>
      </c>
      <c r="L214" t="s">
        <v>48</v>
      </c>
      <c r="M214" t="s">
        <v>56</v>
      </c>
      <c r="N214" t="s">
        <v>57</v>
      </c>
      <c r="O214">
        <v>3</v>
      </c>
      <c r="P214" t="s">
        <v>50</v>
      </c>
      <c r="Q214" t="s">
        <v>50</v>
      </c>
      <c r="R214" t="s">
        <v>71</v>
      </c>
      <c r="S214">
        <v>121</v>
      </c>
      <c r="T214">
        <v>56</v>
      </c>
      <c r="U214">
        <v>27</v>
      </c>
      <c r="V214">
        <v>21</v>
      </c>
      <c r="W214" t="s">
        <v>59</v>
      </c>
      <c r="X214">
        <v>55</v>
      </c>
      <c r="Y214">
        <v>0</v>
      </c>
      <c r="Z214">
        <v>21</v>
      </c>
      <c r="AA214">
        <v>4</v>
      </c>
      <c r="AB214" t="s">
        <v>50</v>
      </c>
      <c r="AC214" t="s">
        <v>50</v>
      </c>
      <c r="AD214">
        <v>0</v>
      </c>
      <c r="AE214">
        <v>0</v>
      </c>
      <c r="AF214">
        <v>2</v>
      </c>
      <c r="AG214">
        <v>0</v>
      </c>
      <c r="AH214">
        <v>0</v>
      </c>
      <c r="AO214">
        <v>18</v>
      </c>
      <c r="AP214">
        <f t="shared" si="13"/>
        <v>0</v>
      </c>
      <c r="AQ214">
        <v>13</v>
      </c>
      <c r="AR214">
        <v>11</v>
      </c>
      <c r="AS214">
        <v>24</v>
      </c>
      <c r="AT214">
        <v>0</v>
      </c>
      <c r="AU214" t="s">
        <v>50</v>
      </c>
      <c r="AV214">
        <v>0</v>
      </c>
    </row>
    <row r="215" spans="1:48" x14ac:dyDescent="0.25">
      <c r="A215">
        <v>2012</v>
      </c>
      <c r="B215">
        <v>1</v>
      </c>
      <c r="C215">
        <v>16</v>
      </c>
      <c r="D215">
        <f t="shared" si="14"/>
        <v>256</v>
      </c>
      <c r="E215">
        <f t="shared" si="15"/>
        <v>6.77</v>
      </c>
      <c r="F215" t="s">
        <v>56</v>
      </c>
      <c r="G215" t="s">
        <v>171</v>
      </c>
      <c r="H215" t="s">
        <v>882</v>
      </c>
      <c r="I215" t="s">
        <v>883</v>
      </c>
      <c r="J215" t="s">
        <v>884</v>
      </c>
      <c r="K215">
        <f t="shared" si="12"/>
        <v>0</v>
      </c>
      <c r="L215" t="s">
        <v>224</v>
      </c>
      <c r="M215">
        <v>0</v>
      </c>
      <c r="N215" t="s">
        <v>57</v>
      </c>
      <c r="O215">
        <v>2</v>
      </c>
      <c r="P215" t="s">
        <v>50</v>
      </c>
      <c r="Q215" t="s">
        <v>50</v>
      </c>
      <c r="R215" t="s">
        <v>88</v>
      </c>
      <c r="S215">
        <v>121</v>
      </c>
      <c r="T215">
        <v>85</v>
      </c>
      <c r="U215">
        <v>87</v>
      </c>
      <c r="V215">
        <v>89</v>
      </c>
      <c r="W215" t="s">
        <v>281</v>
      </c>
      <c r="X215">
        <v>4</v>
      </c>
      <c r="Y215">
        <v>0</v>
      </c>
      <c r="Z215">
        <v>42</v>
      </c>
      <c r="AA215">
        <v>4</v>
      </c>
      <c r="AB215" t="s">
        <v>50</v>
      </c>
      <c r="AC215" t="s">
        <v>50</v>
      </c>
      <c r="AD215">
        <v>3</v>
      </c>
      <c r="AE215">
        <v>0</v>
      </c>
      <c r="AF215">
        <v>0</v>
      </c>
      <c r="AG215">
        <v>0</v>
      </c>
      <c r="AH215">
        <v>0</v>
      </c>
      <c r="AO215">
        <v>18</v>
      </c>
      <c r="AP215">
        <f t="shared" si="13"/>
        <v>0</v>
      </c>
      <c r="AS215">
        <v>8</v>
      </c>
      <c r="AT215">
        <v>0</v>
      </c>
      <c r="AU215" t="s">
        <v>50</v>
      </c>
      <c r="AV215">
        <v>0</v>
      </c>
    </row>
    <row r="216" spans="1:48" x14ac:dyDescent="0.25">
      <c r="A216">
        <v>2023</v>
      </c>
      <c r="B216">
        <v>2</v>
      </c>
      <c r="C216">
        <v>16</v>
      </c>
      <c r="D216">
        <f t="shared" si="14"/>
        <v>256</v>
      </c>
      <c r="E216">
        <f t="shared" si="15"/>
        <v>6.77</v>
      </c>
      <c r="F216">
        <v>15</v>
      </c>
      <c r="G216" t="s">
        <v>182</v>
      </c>
      <c r="H216" t="s">
        <v>183</v>
      </c>
      <c r="I216" t="s">
        <v>184</v>
      </c>
      <c r="J216" t="s">
        <v>47</v>
      </c>
      <c r="K216">
        <f t="shared" si="12"/>
        <v>1</v>
      </c>
      <c r="L216" t="s">
        <v>70</v>
      </c>
      <c r="M216">
        <v>0</v>
      </c>
      <c r="N216" t="s">
        <v>57</v>
      </c>
      <c r="O216">
        <v>1</v>
      </c>
      <c r="P216" t="s">
        <v>50</v>
      </c>
      <c r="Q216" t="s">
        <v>50</v>
      </c>
      <c r="R216" t="s">
        <v>88</v>
      </c>
      <c r="S216">
        <v>122</v>
      </c>
      <c r="T216">
        <v>70</v>
      </c>
      <c r="U216">
        <v>62</v>
      </c>
      <c r="V216">
        <v>33</v>
      </c>
      <c r="W216" t="s">
        <v>72</v>
      </c>
      <c r="X216">
        <v>0</v>
      </c>
      <c r="Y216">
        <v>0</v>
      </c>
      <c r="Z216">
        <v>10</v>
      </c>
      <c r="AA216">
        <v>7</v>
      </c>
      <c r="AB216" t="s">
        <v>50</v>
      </c>
      <c r="AC216" t="s">
        <v>50</v>
      </c>
      <c r="AD216">
        <v>0</v>
      </c>
      <c r="AE216">
        <v>0</v>
      </c>
      <c r="AF216">
        <v>4</v>
      </c>
      <c r="AG216">
        <v>0</v>
      </c>
      <c r="AH216">
        <v>1</v>
      </c>
      <c r="AI216">
        <v>21</v>
      </c>
      <c r="AJ216">
        <v>130</v>
      </c>
      <c r="AK216">
        <v>6</v>
      </c>
      <c r="AL216">
        <v>23</v>
      </c>
      <c r="AM216">
        <v>9</v>
      </c>
      <c r="AN216">
        <v>151</v>
      </c>
      <c r="AO216">
        <v>1</v>
      </c>
      <c r="AP216">
        <f t="shared" si="13"/>
        <v>1</v>
      </c>
      <c r="AQ216">
        <v>149</v>
      </c>
      <c r="AS216">
        <v>149</v>
      </c>
      <c r="AT216">
        <v>0</v>
      </c>
      <c r="AU216" t="s">
        <v>50</v>
      </c>
      <c r="AV216">
        <v>0</v>
      </c>
    </row>
    <row r="217" spans="1:48" x14ac:dyDescent="0.25">
      <c r="A217">
        <v>2014</v>
      </c>
      <c r="B217">
        <v>1</v>
      </c>
      <c r="C217">
        <v>4</v>
      </c>
      <c r="D217">
        <f t="shared" si="14"/>
        <v>16</v>
      </c>
      <c r="E217">
        <f t="shared" si="15"/>
        <v>-5.23</v>
      </c>
      <c r="F217">
        <v>13</v>
      </c>
      <c r="G217" t="s">
        <v>104</v>
      </c>
      <c r="H217" t="s">
        <v>729</v>
      </c>
      <c r="I217" t="s">
        <v>730</v>
      </c>
      <c r="J217" t="s">
        <v>47</v>
      </c>
      <c r="K217">
        <f t="shared" si="12"/>
        <v>1</v>
      </c>
      <c r="L217" t="s">
        <v>92</v>
      </c>
      <c r="M217">
        <v>0</v>
      </c>
      <c r="N217" t="s">
        <v>49</v>
      </c>
      <c r="O217">
        <v>1</v>
      </c>
      <c r="P217" t="s">
        <v>50</v>
      </c>
      <c r="Q217" t="s">
        <v>50</v>
      </c>
      <c r="R217" t="s">
        <v>277</v>
      </c>
      <c r="S217">
        <v>122</v>
      </c>
      <c r="T217">
        <v>49</v>
      </c>
      <c r="U217">
        <v>58</v>
      </c>
      <c r="V217">
        <v>26</v>
      </c>
      <c r="W217" t="s">
        <v>148</v>
      </c>
      <c r="X217">
        <v>40</v>
      </c>
      <c r="Y217">
        <v>0</v>
      </c>
      <c r="Z217">
        <v>8</v>
      </c>
      <c r="AA217">
        <v>4</v>
      </c>
      <c r="AB217" t="s">
        <v>50</v>
      </c>
      <c r="AC217" t="s">
        <v>50</v>
      </c>
      <c r="AD217">
        <v>0</v>
      </c>
      <c r="AE217">
        <v>0</v>
      </c>
      <c r="AF217">
        <v>0</v>
      </c>
      <c r="AG217">
        <v>0</v>
      </c>
      <c r="AH217">
        <v>1</v>
      </c>
      <c r="AI217">
        <v>199</v>
      </c>
      <c r="AJ217">
        <v>173</v>
      </c>
      <c r="AK217">
        <v>32</v>
      </c>
      <c r="AL217">
        <v>25</v>
      </c>
      <c r="AM217">
        <v>3</v>
      </c>
      <c r="AN217">
        <v>372</v>
      </c>
      <c r="AO217">
        <v>2</v>
      </c>
      <c r="AP217">
        <f t="shared" si="13"/>
        <v>1</v>
      </c>
      <c r="AS217">
        <v>131</v>
      </c>
      <c r="AT217">
        <v>0</v>
      </c>
      <c r="AU217" t="s">
        <v>50</v>
      </c>
      <c r="AV217">
        <v>0</v>
      </c>
    </row>
    <row r="218" spans="1:48" x14ac:dyDescent="0.25">
      <c r="A218">
        <v>2018</v>
      </c>
      <c r="B218">
        <v>2</v>
      </c>
      <c r="C218">
        <v>7</v>
      </c>
      <c r="D218">
        <f t="shared" si="14"/>
        <v>49</v>
      </c>
      <c r="E218">
        <f t="shared" si="15"/>
        <v>-2.2300000000000004</v>
      </c>
      <c r="F218">
        <v>19</v>
      </c>
      <c r="G218" t="s">
        <v>98</v>
      </c>
      <c r="H218" t="s">
        <v>484</v>
      </c>
      <c r="I218" t="s">
        <v>485</v>
      </c>
      <c r="J218" t="s">
        <v>47</v>
      </c>
      <c r="K218">
        <f t="shared" si="12"/>
        <v>1</v>
      </c>
      <c r="L218" t="s">
        <v>48</v>
      </c>
      <c r="M218">
        <v>0</v>
      </c>
      <c r="N218" t="s">
        <v>118</v>
      </c>
      <c r="O218">
        <v>3</v>
      </c>
      <c r="P218" t="s">
        <v>50</v>
      </c>
      <c r="Q218" t="s">
        <v>50</v>
      </c>
      <c r="R218" t="s">
        <v>158</v>
      </c>
      <c r="S218">
        <v>122</v>
      </c>
      <c r="T218">
        <v>87</v>
      </c>
      <c r="U218">
        <v>74</v>
      </c>
      <c r="V218">
        <v>82</v>
      </c>
      <c r="W218" t="s">
        <v>94</v>
      </c>
      <c r="X218">
        <v>1</v>
      </c>
      <c r="Y218">
        <v>0</v>
      </c>
      <c r="Z218">
        <v>32</v>
      </c>
      <c r="AA218">
        <v>7</v>
      </c>
      <c r="AB218" t="s">
        <v>50</v>
      </c>
      <c r="AC218" t="s">
        <v>50</v>
      </c>
      <c r="AD218">
        <v>3</v>
      </c>
      <c r="AE218">
        <v>0</v>
      </c>
      <c r="AF218">
        <v>0</v>
      </c>
      <c r="AG218">
        <v>0</v>
      </c>
      <c r="AH218">
        <v>1</v>
      </c>
      <c r="AI218">
        <v>115</v>
      </c>
      <c r="AJ218">
        <v>94</v>
      </c>
      <c r="AK218">
        <v>23</v>
      </c>
      <c r="AL218">
        <v>13</v>
      </c>
      <c r="AM218">
        <v>10</v>
      </c>
      <c r="AN218">
        <v>209</v>
      </c>
      <c r="AO218">
        <v>3</v>
      </c>
      <c r="AP218">
        <f t="shared" si="13"/>
        <v>1</v>
      </c>
      <c r="AQ218">
        <v>153</v>
      </c>
      <c r="AR218">
        <v>82</v>
      </c>
      <c r="AS218">
        <v>235</v>
      </c>
      <c r="AT218">
        <v>0</v>
      </c>
      <c r="AU218" t="s">
        <v>50</v>
      </c>
      <c r="AV218">
        <v>0</v>
      </c>
    </row>
    <row r="219" spans="1:48" x14ac:dyDescent="0.25">
      <c r="A219">
        <v>2010</v>
      </c>
      <c r="B219">
        <v>2</v>
      </c>
      <c r="C219">
        <v>10</v>
      </c>
      <c r="D219">
        <f t="shared" si="14"/>
        <v>100</v>
      </c>
      <c r="E219">
        <f t="shared" si="15"/>
        <v>0.76999999999999957</v>
      </c>
      <c r="F219">
        <v>19</v>
      </c>
      <c r="G219" t="s">
        <v>134</v>
      </c>
      <c r="H219" t="s">
        <v>1055</v>
      </c>
      <c r="I219" t="s">
        <v>1056</v>
      </c>
      <c r="J219" t="s">
        <v>47</v>
      </c>
      <c r="K219">
        <f t="shared" si="12"/>
        <v>1</v>
      </c>
      <c r="L219" t="s">
        <v>48</v>
      </c>
      <c r="M219">
        <v>0</v>
      </c>
      <c r="N219" t="s">
        <v>118</v>
      </c>
      <c r="O219">
        <v>2</v>
      </c>
      <c r="P219" t="s">
        <v>50</v>
      </c>
      <c r="Q219" t="s">
        <v>50</v>
      </c>
      <c r="R219" t="s">
        <v>248</v>
      </c>
      <c r="S219">
        <v>122</v>
      </c>
      <c r="T219">
        <v>82</v>
      </c>
      <c r="U219">
        <v>66</v>
      </c>
      <c r="V219">
        <v>96</v>
      </c>
      <c r="W219" t="s">
        <v>212</v>
      </c>
      <c r="X219">
        <v>2</v>
      </c>
      <c r="Y219">
        <v>0</v>
      </c>
      <c r="Z219">
        <v>6</v>
      </c>
      <c r="AA219">
        <v>4</v>
      </c>
      <c r="AB219" t="s">
        <v>50</v>
      </c>
      <c r="AC219" t="s">
        <v>50</v>
      </c>
      <c r="AD219">
        <v>0</v>
      </c>
      <c r="AE219">
        <v>4</v>
      </c>
      <c r="AF219">
        <v>0</v>
      </c>
      <c r="AG219">
        <v>1</v>
      </c>
      <c r="AH219">
        <v>1</v>
      </c>
      <c r="AI219">
        <v>155</v>
      </c>
      <c r="AJ219">
        <v>167</v>
      </c>
      <c r="AM219">
        <v>3</v>
      </c>
      <c r="AN219">
        <v>322</v>
      </c>
      <c r="AO219">
        <v>4</v>
      </c>
      <c r="AP219">
        <f t="shared" si="13"/>
        <v>1</v>
      </c>
      <c r="AS219">
        <v>104</v>
      </c>
      <c r="AT219">
        <v>0</v>
      </c>
      <c r="AU219" t="s">
        <v>50</v>
      </c>
      <c r="AV219">
        <v>0</v>
      </c>
    </row>
    <row r="220" spans="1:48" x14ac:dyDescent="0.25">
      <c r="A220">
        <v>2012</v>
      </c>
      <c r="B220">
        <v>2</v>
      </c>
      <c r="C220">
        <v>17</v>
      </c>
      <c r="D220">
        <f t="shared" si="14"/>
        <v>289</v>
      </c>
      <c r="E220">
        <f t="shared" si="15"/>
        <v>7.77</v>
      </c>
      <c r="F220">
        <v>5</v>
      </c>
      <c r="G220" t="s">
        <v>615</v>
      </c>
      <c r="H220" t="s">
        <v>921</v>
      </c>
      <c r="I220" t="s">
        <v>922</v>
      </c>
      <c r="J220" t="s">
        <v>618</v>
      </c>
      <c r="K220">
        <f t="shared" si="12"/>
        <v>0</v>
      </c>
      <c r="L220" t="s">
        <v>92</v>
      </c>
      <c r="M220">
        <v>0</v>
      </c>
      <c r="N220" t="s">
        <v>49</v>
      </c>
      <c r="O220">
        <v>1</v>
      </c>
      <c r="P220" t="s">
        <v>50</v>
      </c>
      <c r="Q220" t="s">
        <v>50</v>
      </c>
      <c r="R220" t="s">
        <v>65</v>
      </c>
      <c r="S220">
        <v>122</v>
      </c>
      <c r="T220">
        <v>35</v>
      </c>
      <c r="U220">
        <v>38</v>
      </c>
      <c r="V220">
        <v>44</v>
      </c>
      <c r="W220" t="s">
        <v>72</v>
      </c>
      <c r="X220">
        <v>71</v>
      </c>
      <c r="Y220">
        <v>0</v>
      </c>
      <c r="Z220">
        <v>24</v>
      </c>
      <c r="AA220">
        <v>3</v>
      </c>
      <c r="AB220" t="s">
        <v>50</v>
      </c>
      <c r="AC220" t="s">
        <v>50</v>
      </c>
      <c r="AD220">
        <v>0</v>
      </c>
      <c r="AE220">
        <v>0</v>
      </c>
      <c r="AF220">
        <v>0</v>
      </c>
      <c r="AG220">
        <v>1</v>
      </c>
      <c r="AH220">
        <v>1</v>
      </c>
      <c r="AM220">
        <v>18</v>
      </c>
      <c r="AN220">
        <v>0</v>
      </c>
      <c r="AO220">
        <v>6</v>
      </c>
      <c r="AP220">
        <f t="shared" si="13"/>
        <v>1</v>
      </c>
      <c r="AS220">
        <v>77</v>
      </c>
      <c r="AT220">
        <v>0</v>
      </c>
      <c r="AU220" t="s">
        <v>50</v>
      </c>
      <c r="AV220">
        <v>0</v>
      </c>
    </row>
    <row r="221" spans="1:48" x14ac:dyDescent="0.25">
      <c r="A221">
        <v>2019</v>
      </c>
      <c r="B221">
        <v>2</v>
      </c>
      <c r="C221">
        <v>15</v>
      </c>
      <c r="D221">
        <f t="shared" si="14"/>
        <v>225</v>
      </c>
      <c r="E221">
        <f t="shared" si="15"/>
        <v>5.77</v>
      </c>
      <c r="F221">
        <v>15</v>
      </c>
      <c r="G221" t="s">
        <v>44</v>
      </c>
      <c r="H221" t="s">
        <v>421</v>
      </c>
      <c r="I221" t="s">
        <v>422</v>
      </c>
      <c r="J221" t="s">
        <v>47</v>
      </c>
      <c r="K221">
        <f t="shared" si="12"/>
        <v>1</v>
      </c>
      <c r="L221" t="s">
        <v>224</v>
      </c>
      <c r="M221">
        <v>0</v>
      </c>
      <c r="N221" t="s">
        <v>118</v>
      </c>
      <c r="O221">
        <v>3</v>
      </c>
      <c r="P221" t="s">
        <v>50</v>
      </c>
      <c r="Q221" t="s">
        <v>50</v>
      </c>
      <c r="R221" t="s">
        <v>71</v>
      </c>
      <c r="S221">
        <v>122</v>
      </c>
      <c r="T221">
        <v>75</v>
      </c>
      <c r="U221">
        <v>61</v>
      </c>
      <c r="V221">
        <v>36</v>
      </c>
      <c r="W221" t="s">
        <v>59</v>
      </c>
      <c r="X221">
        <v>14</v>
      </c>
      <c r="Y221">
        <v>0</v>
      </c>
      <c r="Z221">
        <v>11</v>
      </c>
      <c r="AA221">
        <v>6</v>
      </c>
      <c r="AB221" t="s">
        <v>50</v>
      </c>
      <c r="AC221" t="s">
        <v>50</v>
      </c>
      <c r="AD221">
        <v>0</v>
      </c>
      <c r="AE221">
        <v>0</v>
      </c>
      <c r="AF221">
        <v>0</v>
      </c>
      <c r="AG221">
        <v>0</v>
      </c>
      <c r="AH221">
        <v>1</v>
      </c>
      <c r="AI221">
        <v>291</v>
      </c>
      <c r="AJ221">
        <v>40</v>
      </c>
      <c r="AK221">
        <v>37</v>
      </c>
      <c r="AL221">
        <v>9</v>
      </c>
      <c r="AM221">
        <v>6</v>
      </c>
      <c r="AN221">
        <v>331</v>
      </c>
      <c r="AO221">
        <v>7</v>
      </c>
      <c r="AP221">
        <f t="shared" si="13"/>
        <v>1</v>
      </c>
      <c r="AQ221">
        <v>170</v>
      </c>
      <c r="AR221">
        <v>40</v>
      </c>
      <c r="AS221">
        <v>210</v>
      </c>
      <c r="AT221">
        <v>0</v>
      </c>
      <c r="AU221" t="s">
        <v>50</v>
      </c>
      <c r="AV221">
        <v>0</v>
      </c>
    </row>
    <row r="222" spans="1:48" x14ac:dyDescent="0.25">
      <c r="A222">
        <v>2012</v>
      </c>
      <c r="B222">
        <v>2</v>
      </c>
      <c r="C222">
        <v>4</v>
      </c>
      <c r="D222">
        <f t="shared" si="14"/>
        <v>16</v>
      </c>
      <c r="E222">
        <f t="shared" si="15"/>
        <v>-5.23</v>
      </c>
      <c r="F222">
        <v>21</v>
      </c>
      <c r="G222" t="s">
        <v>53</v>
      </c>
      <c r="H222" t="s">
        <v>894</v>
      </c>
      <c r="I222" t="s">
        <v>895</v>
      </c>
      <c r="J222" t="s">
        <v>47</v>
      </c>
      <c r="K222">
        <f t="shared" si="12"/>
        <v>1</v>
      </c>
      <c r="L222" t="s">
        <v>224</v>
      </c>
      <c r="M222">
        <v>0</v>
      </c>
      <c r="N222" t="s">
        <v>57</v>
      </c>
      <c r="O222">
        <v>1</v>
      </c>
      <c r="P222" t="s">
        <v>50</v>
      </c>
      <c r="Q222" t="s">
        <v>50</v>
      </c>
      <c r="R222" t="s">
        <v>88</v>
      </c>
      <c r="S222">
        <v>122</v>
      </c>
      <c r="T222">
        <v>87</v>
      </c>
      <c r="U222">
        <v>65</v>
      </c>
      <c r="V222">
        <v>64</v>
      </c>
      <c r="W222" t="s">
        <v>148</v>
      </c>
      <c r="X222">
        <v>0</v>
      </c>
      <c r="Y222">
        <v>0</v>
      </c>
      <c r="Z222">
        <v>7</v>
      </c>
      <c r="AA222">
        <v>4</v>
      </c>
      <c r="AB222" t="s">
        <v>50</v>
      </c>
      <c r="AC222" t="s">
        <v>50</v>
      </c>
      <c r="AD222">
        <v>1</v>
      </c>
      <c r="AE222">
        <v>0</v>
      </c>
      <c r="AF222">
        <v>4</v>
      </c>
      <c r="AG222">
        <v>0</v>
      </c>
      <c r="AH222">
        <v>1</v>
      </c>
      <c r="AI222">
        <v>10</v>
      </c>
      <c r="AJ222">
        <v>70</v>
      </c>
      <c r="AM222">
        <v>21</v>
      </c>
      <c r="AN222">
        <v>80</v>
      </c>
      <c r="AO222">
        <v>7</v>
      </c>
      <c r="AP222">
        <f t="shared" si="13"/>
        <v>1</v>
      </c>
      <c r="AS222">
        <v>70</v>
      </c>
      <c r="AT222">
        <v>0</v>
      </c>
      <c r="AU222" t="s">
        <v>50</v>
      </c>
      <c r="AV222">
        <v>0</v>
      </c>
    </row>
    <row r="223" spans="1:48" x14ac:dyDescent="0.25">
      <c r="A223">
        <v>2018</v>
      </c>
      <c r="B223">
        <v>1</v>
      </c>
      <c r="C223">
        <v>15</v>
      </c>
      <c r="D223">
        <f t="shared" si="14"/>
        <v>225</v>
      </c>
      <c r="E223">
        <f t="shared" si="15"/>
        <v>5.77</v>
      </c>
      <c r="F223">
        <v>17</v>
      </c>
      <c r="G223" t="s">
        <v>121</v>
      </c>
      <c r="H223" t="s">
        <v>461</v>
      </c>
      <c r="I223" t="s">
        <v>462</v>
      </c>
      <c r="J223" t="s">
        <v>47</v>
      </c>
      <c r="K223">
        <f t="shared" si="12"/>
        <v>1</v>
      </c>
      <c r="L223" t="s">
        <v>48</v>
      </c>
      <c r="M223">
        <v>0</v>
      </c>
      <c r="N223" t="s">
        <v>49</v>
      </c>
      <c r="O223">
        <v>1</v>
      </c>
      <c r="P223" t="s">
        <v>50</v>
      </c>
      <c r="Q223" t="s">
        <v>50</v>
      </c>
      <c r="R223" t="s">
        <v>141</v>
      </c>
      <c r="S223">
        <v>122</v>
      </c>
      <c r="T223">
        <v>73</v>
      </c>
      <c r="U223">
        <v>58</v>
      </c>
      <c r="V223">
        <v>27</v>
      </c>
      <c r="W223" t="s">
        <v>148</v>
      </c>
      <c r="X223">
        <v>1</v>
      </c>
      <c r="Y223">
        <v>0</v>
      </c>
      <c r="Z223">
        <v>6</v>
      </c>
      <c r="AA223">
        <v>4</v>
      </c>
      <c r="AB223" t="s">
        <v>50</v>
      </c>
      <c r="AC223" t="s">
        <v>50</v>
      </c>
      <c r="AD223">
        <v>4</v>
      </c>
      <c r="AE223">
        <v>0</v>
      </c>
      <c r="AF223">
        <v>0</v>
      </c>
      <c r="AG223">
        <v>0</v>
      </c>
      <c r="AH223">
        <v>1</v>
      </c>
      <c r="AI223">
        <v>23</v>
      </c>
      <c r="AJ223">
        <v>23</v>
      </c>
      <c r="AK223">
        <v>4</v>
      </c>
      <c r="AL223">
        <v>6</v>
      </c>
      <c r="AM223">
        <v>25</v>
      </c>
      <c r="AN223">
        <v>46</v>
      </c>
      <c r="AO223">
        <v>10</v>
      </c>
      <c r="AP223">
        <f t="shared" si="13"/>
        <v>1</v>
      </c>
      <c r="AQ223">
        <v>73</v>
      </c>
      <c r="AR223">
        <v>35</v>
      </c>
      <c r="AS223">
        <v>108</v>
      </c>
      <c r="AT223">
        <v>0</v>
      </c>
      <c r="AU223" t="s">
        <v>50</v>
      </c>
      <c r="AV223">
        <v>0</v>
      </c>
    </row>
    <row r="224" spans="1:48" x14ac:dyDescent="0.25">
      <c r="A224">
        <v>2018</v>
      </c>
      <c r="B224">
        <v>2</v>
      </c>
      <c r="C224">
        <v>12</v>
      </c>
      <c r="D224">
        <f t="shared" si="14"/>
        <v>144</v>
      </c>
      <c r="E224">
        <f t="shared" si="15"/>
        <v>2.7699999999999996</v>
      </c>
      <c r="F224" t="s">
        <v>56</v>
      </c>
      <c r="G224" t="s">
        <v>53</v>
      </c>
      <c r="H224" t="s">
        <v>494</v>
      </c>
      <c r="I224" t="s">
        <v>495</v>
      </c>
      <c r="J224" t="s">
        <v>47</v>
      </c>
      <c r="K224">
        <f t="shared" si="12"/>
        <v>1</v>
      </c>
      <c r="L224" t="s">
        <v>48</v>
      </c>
      <c r="M224" t="s">
        <v>56</v>
      </c>
      <c r="N224" t="s">
        <v>49</v>
      </c>
      <c r="O224">
        <v>1</v>
      </c>
      <c r="P224" t="s">
        <v>50</v>
      </c>
      <c r="Q224" t="s">
        <v>50</v>
      </c>
      <c r="R224" t="s">
        <v>248</v>
      </c>
      <c r="S224">
        <v>122</v>
      </c>
      <c r="T224">
        <v>62</v>
      </c>
      <c r="U224">
        <v>64</v>
      </c>
      <c r="V224">
        <v>15</v>
      </c>
      <c r="W224" t="s">
        <v>59</v>
      </c>
      <c r="X224">
        <v>20</v>
      </c>
      <c r="Y224">
        <v>0</v>
      </c>
      <c r="Z224">
        <v>63</v>
      </c>
      <c r="AA224">
        <v>4</v>
      </c>
      <c r="AB224" t="s">
        <v>50</v>
      </c>
      <c r="AC224" t="s">
        <v>50</v>
      </c>
      <c r="AD224">
        <v>1</v>
      </c>
      <c r="AE224">
        <v>0</v>
      </c>
      <c r="AF224">
        <v>0</v>
      </c>
      <c r="AG224">
        <v>0</v>
      </c>
      <c r="AH224">
        <v>0</v>
      </c>
      <c r="AK224">
        <v>0</v>
      </c>
      <c r="AL224">
        <v>0</v>
      </c>
      <c r="AO224">
        <v>13</v>
      </c>
      <c r="AP224">
        <f t="shared" si="13"/>
        <v>0</v>
      </c>
      <c r="AQ224">
        <v>8</v>
      </c>
      <c r="AR224">
        <v>93</v>
      </c>
      <c r="AS224">
        <v>101</v>
      </c>
      <c r="AT224">
        <v>0</v>
      </c>
      <c r="AU224" t="s">
        <v>50</v>
      </c>
      <c r="AV224">
        <v>0</v>
      </c>
    </row>
    <row r="225" spans="1:48" x14ac:dyDescent="0.25">
      <c r="A225">
        <v>2013</v>
      </c>
      <c r="B225">
        <v>1</v>
      </c>
      <c r="C225">
        <v>1</v>
      </c>
      <c r="D225">
        <f t="shared" si="14"/>
        <v>1</v>
      </c>
      <c r="E225">
        <f t="shared" si="15"/>
        <v>-8.23</v>
      </c>
      <c r="F225" t="s">
        <v>56</v>
      </c>
      <c r="G225" t="s">
        <v>171</v>
      </c>
      <c r="H225" t="s">
        <v>784</v>
      </c>
      <c r="I225" t="s">
        <v>736</v>
      </c>
      <c r="J225" t="s">
        <v>47</v>
      </c>
      <c r="K225">
        <f t="shared" si="12"/>
        <v>1</v>
      </c>
      <c r="L225" t="s">
        <v>48</v>
      </c>
      <c r="M225" t="s">
        <v>56</v>
      </c>
      <c r="N225" t="s">
        <v>49</v>
      </c>
      <c r="O225">
        <v>1</v>
      </c>
      <c r="P225" t="s">
        <v>50</v>
      </c>
      <c r="Q225" t="s">
        <v>50</v>
      </c>
      <c r="R225" t="s">
        <v>158</v>
      </c>
      <c r="S225">
        <v>122</v>
      </c>
      <c r="T225">
        <v>92</v>
      </c>
      <c r="U225">
        <v>62</v>
      </c>
      <c r="V225">
        <v>62</v>
      </c>
      <c r="W225" t="s">
        <v>94</v>
      </c>
      <c r="X225">
        <v>0</v>
      </c>
      <c r="Y225">
        <v>0</v>
      </c>
      <c r="Z225">
        <v>7</v>
      </c>
      <c r="AA225">
        <v>7</v>
      </c>
      <c r="AB225" t="s">
        <v>50</v>
      </c>
      <c r="AC225" t="s">
        <v>50</v>
      </c>
      <c r="AD225">
        <v>0</v>
      </c>
      <c r="AE225">
        <v>5</v>
      </c>
      <c r="AF225">
        <v>0</v>
      </c>
      <c r="AG225">
        <v>0</v>
      </c>
      <c r="AH225">
        <v>0</v>
      </c>
      <c r="AO225">
        <v>14</v>
      </c>
      <c r="AP225">
        <f t="shared" si="13"/>
        <v>0</v>
      </c>
      <c r="AS225">
        <v>27</v>
      </c>
      <c r="AT225">
        <v>0</v>
      </c>
      <c r="AU225" t="s">
        <v>50</v>
      </c>
      <c r="AV225">
        <v>0</v>
      </c>
    </row>
    <row r="226" spans="1:48" x14ac:dyDescent="0.25">
      <c r="A226">
        <v>2022</v>
      </c>
      <c r="B226">
        <v>2</v>
      </c>
      <c r="C226">
        <v>10</v>
      </c>
      <c r="D226">
        <f t="shared" si="14"/>
        <v>100</v>
      </c>
      <c r="E226">
        <f t="shared" si="15"/>
        <v>0.76999999999999957</v>
      </c>
      <c r="F226" t="s">
        <v>56</v>
      </c>
      <c r="G226" t="s">
        <v>79</v>
      </c>
      <c r="H226" t="s">
        <v>257</v>
      </c>
      <c r="I226" t="s">
        <v>258</v>
      </c>
      <c r="J226" t="s">
        <v>47</v>
      </c>
      <c r="K226">
        <f t="shared" si="12"/>
        <v>1</v>
      </c>
      <c r="L226" t="s">
        <v>48</v>
      </c>
      <c r="M226" t="s">
        <v>56</v>
      </c>
      <c r="N226" t="s">
        <v>49</v>
      </c>
      <c r="O226">
        <v>1</v>
      </c>
      <c r="P226" t="s">
        <v>50</v>
      </c>
      <c r="Q226" t="s">
        <v>50</v>
      </c>
      <c r="R226" t="s">
        <v>65</v>
      </c>
      <c r="S226">
        <v>122</v>
      </c>
      <c r="T226">
        <v>60</v>
      </c>
      <c r="U226">
        <v>68</v>
      </c>
      <c r="V226">
        <v>56</v>
      </c>
      <c r="W226" t="s">
        <v>148</v>
      </c>
      <c r="X226">
        <v>0</v>
      </c>
      <c r="Y226">
        <v>0</v>
      </c>
      <c r="Z226">
        <v>34</v>
      </c>
      <c r="AA226">
        <v>3</v>
      </c>
      <c r="AB226" t="s">
        <v>50</v>
      </c>
      <c r="AC226" t="s">
        <v>50</v>
      </c>
      <c r="AD226">
        <v>4</v>
      </c>
      <c r="AE226">
        <v>0</v>
      </c>
      <c r="AF226">
        <v>0</v>
      </c>
      <c r="AG226">
        <v>0</v>
      </c>
      <c r="AH226">
        <v>0</v>
      </c>
      <c r="AO226">
        <v>15</v>
      </c>
      <c r="AP226">
        <f t="shared" si="13"/>
        <v>0</v>
      </c>
      <c r="AQ226">
        <v>35</v>
      </c>
      <c r="AR226">
        <v>12</v>
      </c>
      <c r="AS226">
        <v>47</v>
      </c>
      <c r="AT226">
        <v>0</v>
      </c>
      <c r="AU226" t="s">
        <v>50</v>
      </c>
      <c r="AV226">
        <v>0</v>
      </c>
    </row>
    <row r="227" spans="1:48" x14ac:dyDescent="0.25">
      <c r="A227">
        <v>2021</v>
      </c>
      <c r="B227">
        <v>2</v>
      </c>
      <c r="C227">
        <v>3</v>
      </c>
      <c r="D227">
        <f t="shared" si="14"/>
        <v>9</v>
      </c>
      <c r="E227">
        <f t="shared" si="15"/>
        <v>-6.23</v>
      </c>
      <c r="F227" t="s">
        <v>56</v>
      </c>
      <c r="G227" t="s">
        <v>111</v>
      </c>
      <c r="H227" t="s">
        <v>322</v>
      </c>
      <c r="I227" t="s">
        <v>323</v>
      </c>
      <c r="J227" t="s">
        <v>47</v>
      </c>
      <c r="K227">
        <f t="shared" si="12"/>
        <v>1</v>
      </c>
      <c r="L227" t="s">
        <v>92</v>
      </c>
      <c r="M227" t="s">
        <v>56</v>
      </c>
      <c r="N227" t="s">
        <v>57</v>
      </c>
      <c r="O227">
        <v>1</v>
      </c>
      <c r="P227" t="s">
        <v>50</v>
      </c>
      <c r="Q227" t="s">
        <v>50</v>
      </c>
      <c r="R227" t="s">
        <v>277</v>
      </c>
      <c r="S227">
        <v>122</v>
      </c>
      <c r="T227">
        <v>87</v>
      </c>
      <c r="U227">
        <v>72</v>
      </c>
      <c r="V227">
        <v>89</v>
      </c>
      <c r="W227" t="s">
        <v>59</v>
      </c>
      <c r="X227">
        <v>11</v>
      </c>
      <c r="Y227">
        <v>0</v>
      </c>
      <c r="Z227">
        <v>34</v>
      </c>
      <c r="AA227">
        <v>3</v>
      </c>
      <c r="AB227" t="s">
        <v>50</v>
      </c>
      <c r="AC227" t="s">
        <v>50</v>
      </c>
      <c r="AD227">
        <v>4</v>
      </c>
      <c r="AE227">
        <v>0</v>
      </c>
      <c r="AF227">
        <v>0</v>
      </c>
      <c r="AG227">
        <v>0</v>
      </c>
      <c r="AH227">
        <v>0</v>
      </c>
      <c r="AO227">
        <v>15</v>
      </c>
      <c r="AP227">
        <f t="shared" si="13"/>
        <v>0</v>
      </c>
      <c r="AQ227">
        <v>0</v>
      </c>
      <c r="AR227">
        <v>23</v>
      </c>
      <c r="AS227">
        <v>23</v>
      </c>
      <c r="AT227">
        <v>0</v>
      </c>
      <c r="AU227" t="s">
        <v>50</v>
      </c>
      <c r="AV227">
        <v>0</v>
      </c>
    </row>
    <row r="228" spans="1:48" x14ac:dyDescent="0.25">
      <c r="A228">
        <v>2021</v>
      </c>
      <c r="B228">
        <v>2</v>
      </c>
      <c r="C228">
        <v>16</v>
      </c>
      <c r="D228">
        <f t="shared" si="14"/>
        <v>256</v>
      </c>
      <c r="E228">
        <f t="shared" si="15"/>
        <v>6.77</v>
      </c>
      <c r="F228">
        <v>11</v>
      </c>
      <c r="G228" t="s">
        <v>89</v>
      </c>
      <c r="H228" t="s">
        <v>347</v>
      </c>
      <c r="I228" t="s">
        <v>348</v>
      </c>
      <c r="J228" t="s">
        <v>185</v>
      </c>
      <c r="K228">
        <f t="shared" si="12"/>
        <v>0</v>
      </c>
      <c r="L228" t="s">
        <v>92</v>
      </c>
      <c r="M228">
        <v>0</v>
      </c>
      <c r="N228" t="s">
        <v>57</v>
      </c>
      <c r="O228">
        <v>1</v>
      </c>
      <c r="P228" t="s">
        <v>50</v>
      </c>
      <c r="Q228" t="s">
        <v>50</v>
      </c>
      <c r="R228" t="s">
        <v>71</v>
      </c>
      <c r="S228">
        <v>123</v>
      </c>
      <c r="T228">
        <v>37</v>
      </c>
      <c r="U228">
        <v>52</v>
      </c>
      <c r="V228">
        <v>19</v>
      </c>
      <c r="W228" t="s">
        <v>120</v>
      </c>
      <c r="X228">
        <v>83</v>
      </c>
      <c r="Y228">
        <v>0</v>
      </c>
      <c r="Z228">
        <v>15</v>
      </c>
      <c r="AA228">
        <v>3</v>
      </c>
      <c r="AB228" t="s">
        <v>50</v>
      </c>
      <c r="AC228" t="s">
        <v>50</v>
      </c>
      <c r="AD228">
        <v>0</v>
      </c>
      <c r="AE228">
        <v>0</v>
      </c>
      <c r="AF228">
        <v>0</v>
      </c>
      <c r="AG228">
        <v>0</v>
      </c>
      <c r="AH228">
        <v>1</v>
      </c>
      <c r="AI228">
        <v>165</v>
      </c>
      <c r="AJ228">
        <v>267</v>
      </c>
      <c r="AK228">
        <v>34</v>
      </c>
      <c r="AL228">
        <v>34</v>
      </c>
      <c r="AM228">
        <v>3</v>
      </c>
      <c r="AN228">
        <v>432</v>
      </c>
      <c r="AO228">
        <v>1</v>
      </c>
      <c r="AP228">
        <f t="shared" si="13"/>
        <v>1</v>
      </c>
      <c r="AQ228">
        <v>135</v>
      </c>
      <c r="AR228">
        <v>156</v>
      </c>
      <c r="AS228">
        <v>291</v>
      </c>
      <c r="AT228">
        <v>0</v>
      </c>
      <c r="AU228" t="s">
        <v>50</v>
      </c>
      <c r="AV228">
        <v>0</v>
      </c>
    </row>
    <row r="229" spans="1:48" x14ac:dyDescent="0.25">
      <c r="A229">
        <v>2021</v>
      </c>
      <c r="B229">
        <v>2</v>
      </c>
      <c r="C229">
        <v>8</v>
      </c>
      <c r="D229">
        <f t="shared" si="14"/>
        <v>64</v>
      </c>
      <c r="E229">
        <f t="shared" si="15"/>
        <v>-1.2300000000000004</v>
      </c>
      <c r="F229" t="s">
        <v>56</v>
      </c>
      <c r="G229" t="s">
        <v>149</v>
      </c>
      <c r="H229" t="s">
        <v>330</v>
      </c>
      <c r="I229" t="s">
        <v>331</v>
      </c>
      <c r="J229" t="s">
        <v>47</v>
      </c>
      <c r="K229">
        <f t="shared" si="12"/>
        <v>1</v>
      </c>
      <c r="L229" t="s">
        <v>48</v>
      </c>
      <c r="M229" t="s">
        <v>56</v>
      </c>
      <c r="N229" t="s">
        <v>57</v>
      </c>
      <c r="O229">
        <v>1</v>
      </c>
      <c r="P229" t="s">
        <v>50</v>
      </c>
      <c r="Q229" t="s">
        <v>50</v>
      </c>
      <c r="R229" t="s">
        <v>132</v>
      </c>
      <c r="S229">
        <v>123</v>
      </c>
      <c r="T229">
        <v>62</v>
      </c>
      <c r="U229">
        <v>80</v>
      </c>
      <c r="V229">
        <v>44</v>
      </c>
      <c r="W229" t="s">
        <v>83</v>
      </c>
      <c r="X229">
        <v>1</v>
      </c>
      <c r="Y229">
        <v>0</v>
      </c>
      <c r="Z229">
        <v>9</v>
      </c>
      <c r="AA229">
        <v>4</v>
      </c>
      <c r="AB229" t="s">
        <v>50</v>
      </c>
      <c r="AC229" t="s">
        <v>50</v>
      </c>
      <c r="AD229">
        <v>0</v>
      </c>
      <c r="AE229">
        <v>2</v>
      </c>
      <c r="AF229">
        <v>3</v>
      </c>
      <c r="AG229">
        <v>0</v>
      </c>
      <c r="AH229">
        <v>1</v>
      </c>
      <c r="AI229">
        <v>180</v>
      </c>
      <c r="AJ229">
        <v>198</v>
      </c>
      <c r="AK229">
        <v>29</v>
      </c>
      <c r="AL229">
        <v>28</v>
      </c>
      <c r="AO229">
        <v>2</v>
      </c>
      <c r="AP229">
        <f t="shared" si="13"/>
        <v>1</v>
      </c>
      <c r="AQ229">
        <v>148</v>
      </c>
      <c r="AR229">
        <v>140</v>
      </c>
      <c r="AS229">
        <v>288</v>
      </c>
      <c r="AT229">
        <v>0</v>
      </c>
      <c r="AU229" t="s">
        <v>50</v>
      </c>
      <c r="AV229">
        <v>0</v>
      </c>
    </row>
    <row r="230" spans="1:48" x14ac:dyDescent="0.25">
      <c r="A230">
        <v>2022</v>
      </c>
      <c r="B230">
        <v>2</v>
      </c>
      <c r="C230">
        <v>12</v>
      </c>
      <c r="D230">
        <f t="shared" si="14"/>
        <v>144</v>
      </c>
      <c r="E230">
        <f t="shared" si="15"/>
        <v>2.7699999999999996</v>
      </c>
      <c r="F230">
        <v>25</v>
      </c>
      <c r="G230" t="s">
        <v>138</v>
      </c>
      <c r="H230" t="s">
        <v>262</v>
      </c>
      <c r="I230" t="s">
        <v>263</v>
      </c>
      <c r="J230" t="s">
        <v>47</v>
      </c>
      <c r="K230">
        <f t="shared" si="12"/>
        <v>1</v>
      </c>
      <c r="L230" t="s">
        <v>48</v>
      </c>
      <c r="M230">
        <v>0</v>
      </c>
      <c r="N230" t="s">
        <v>57</v>
      </c>
      <c r="O230">
        <v>1</v>
      </c>
      <c r="P230" t="s">
        <v>50</v>
      </c>
      <c r="Q230" t="s">
        <v>50</v>
      </c>
      <c r="R230" t="s">
        <v>216</v>
      </c>
      <c r="S230">
        <v>123</v>
      </c>
      <c r="T230">
        <v>78</v>
      </c>
      <c r="U230">
        <v>52</v>
      </c>
      <c r="V230">
        <v>55</v>
      </c>
      <c r="W230" t="s">
        <v>94</v>
      </c>
      <c r="X230">
        <v>19</v>
      </c>
      <c r="Y230">
        <v>0</v>
      </c>
      <c r="Z230">
        <v>10</v>
      </c>
      <c r="AA230">
        <v>4</v>
      </c>
      <c r="AB230" t="s">
        <v>50</v>
      </c>
      <c r="AC230" t="s">
        <v>50</v>
      </c>
      <c r="AD230">
        <v>0</v>
      </c>
      <c r="AE230">
        <v>0</v>
      </c>
      <c r="AF230">
        <v>0</v>
      </c>
      <c r="AG230">
        <v>1</v>
      </c>
      <c r="AH230">
        <v>1</v>
      </c>
      <c r="AI230">
        <v>98</v>
      </c>
      <c r="AJ230">
        <v>43</v>
      </c>
      <c r="AK230">
        <v>19</v>
      </c>
      <c r="AL230">
        <v>8</v>
      </c>
      <c r="AM230">
        <v>13</v>
      </c>
      <c r="AN230">
        <v>141</v>
      </c>
      <c r="AO230">
        <v>5</v>
      </c>
      <c r="AP230">
        <f t="shared" si="13"/>
        <v>1</v>
      </c>
      <c r="AQ230">
        <v>96</v>
      </c>
      <c r="AR230">
        <v>113</v>
      </c>
      <c r="AS230">
        <v>209</v>
      </c>
      <c r="AT230">
        <v>0</v>
      </c>
      <c r="AU230" t="s">
        <v>50</v>
      </c>
      <c r="AV230">
        <v>0</v>
      </c>
    </row>
    <row r="231" spans="1:48" x14ac:dyDescent="0.25">
      <c r="A231">
        <v>2009</v>
      </c>
      <c r="B231">
        <v>1</v>
      </c>
      <c r="C231">
        <v>17</v>
      </c>
      <c r="D231">
        <f t="shared" si="14"/>
        <v>289</v>
      </c>
      <c r="E231">
        <f t="shared" si="15"/>
        <v>7.77</v>
      </c>
      <c r="F231">
        <v>14</v>
      </c>
      <c r="G231" t="s">
        <v>53</v>
      </c>
      <c r="H231" t="s">
        <v>1105</v>
      </c>
      <c r="I231" t="s">
        <v>1106</v>
      </c>
      <c r="J231" t="s">
        <v>47</v>
      </c>
      <c r="K231">
        <f t="shared" si="12"/>
        <v>1</v>
      </c>
      <c r="L231" t="s">
        <v>92</v>
      </c>
      <c r="M231">
        <v>0</v>
      </c>
      <c r="N231" t="s">
        <v>49</v>
      </c>
      <c r="O231">
        <v>1</v>
      </c>
      <c r="P231" t="s">
        <v>50</v>
      </c>
      <c r="Q231" t="s">
        <v>50</v>
      </c>
      <c r="R231" t="s">
        <v>394</v>
      </c>
      <c r="S231">
        <v>123</v>
      </c>
      <c r="T231">
        <v>44</v>
      </c>
      <c r="U231">
        <v>48</v>
      </c>
      <c r="V231">
        <v>14</v>
      </c>
      <c r="W231" t="s">
        <v>83</v>
      </c>
      <c r="X231">
        <v>62</v>
      </c>
      <c r="Y231">
        <v>0</v>
      </c>
      <c r="Z231">
        <v>7</v>
      </c>
      <c r="AA231">
        <v>3</v>
      </c>
      <c r="AB231" t="s">
        <v>50</v>
      </c>
      <c r="AC231" t="s">
        <v>50</v>
      </c>
      <c r="AD231">
        <v>0</v>
      </c>
      <c r="AE231">
        <v>0</v>
      </c>
      <c r="AF231">
        <v>0</v>
      </c>
      <c r="AG231">
        <v>0</v>
      </c>
      <c r="AH231">
        <v>1</v>
      </c>
      <c r="AI231">
        <v>18</v>
      </c>
      <c r="AJ231">
        <v>87</v>
      </c>
      <c r="AM231">
        <v>22</v>
      </c>
      <c r="AN231">
        <v>105</v>
      </c>
      <c r="AO231">
        <v>6</v>
      </c>
      <c r="AP231">
        <f t="shared" si="13"/>
        <v>1</v>
      </c>
      <c r="AS231">
        <v>86</v>
      </c>
      <c r="AT231">
        <v>0</v>
      </c>
      <c r="AU231" t="s">
        <v>50</v>
      </c>
      <c r="AV231">
        <v>0</v>
      </c>
    </row>
    <row r="232" spans="1:48" x14ac:dyDescent="0.25">
      <c r="A232">
        <v>2011</v>
      </c>
      <c r="B232">
        <v>2</v>
      </c>
      <c r="C232">
        <v>2</v>
      </c>
      <c r="D232">
        <f t="shared" si="14"/>
        <v>4</v>
      </c>
      <c r="E232">
        <f t="shared" si="15"/>
        <v>-7.23</v>
      </c>
      <c r="F232">
        <v>18</v>
      </c>
      <c r="G232" t="s">
        <v>171</v>
      </c>
      <c r="H232" t="s">
        <v>967</v>
      </c>
      <c r="I232" t="s">
        <v>968</v>
      </c>
      <c r="J232" t="s">
        <v>47</v>
      </c>
      <c r="K232">
        <f t="shared" si="12"/>
        <v>1</v>
      </c>
      <c r="L232" t="s">
        <v>92</v>
      </c>
      <c r="M232">
        <v>0</v>
      </c>
      <c r="N232" t="s">
        <v>49</v>
      </c>
      <c r="O232">
        <v>1</v>
      </c>
      <c r="P232" t="s">
        <v>50</v>
      </c>
      <c r="Q232" t="s">
        <v>50</v>
      </c>
      <c r="R232" t="s">
        <v>248</v>
      </c>
      <c r="S232">
        <v>123</v>
      </c>
      <c r="T232">
        <v>47</v>
      </c>
      <c r="U232">
        <v>51</v>
      </c>
      <c r="V232">
        <v>10</v>
      </c>
      <c r="W232" t="s">
        <v>94</v>
      </c>
      <c r="X232">
        <v>21</v>
      </c>
      <c r="Y232">
        <v>0</v>
      </c>
      <c r="Z232">
        <v>10</v>
      </c>
      <c r="AA232">
        <v>4</v>
      </c>
      <c r="AB232" t="s">
        <v>50</v>
      </c>
      <c r="AC232" t="s">
        <v>50</v>
      </c>
      <c r="AD232">
        <v>0</v>
      </c>
      <c r="AE232">
        <v>5</v>
      </c>
      <c r="AF232">
        <v>0</v>
      </c>
      <c r="AG232">
        <v>0</v>
      </c>
      <c r="AH232">
        <v>1</v>
      </c>
      <c r="AI232">
        <v>25</v>
      </c>
      <c r="AJ232">
        <v>145</v>
      </c>
      <c r="AM232">
        <v>18</v>
      </c>
      <c r="AN232">
        <v>170</v>
      </c>
      <c r="AO232">
        <v>7</v>
      </c>
      <c r="AP232">
        <f t="shared" si="13"/>
        <v>1</v>
      </c>
      <c r="AS232">
        <v>69</v>
      </c>
      <c r="AT232">
        <v>0</v>
      </c>
      <c r="AU232" t="s">
        <v>50</v>
      </c>
      <c r="AV232">
        <v>0</v>
      </c>
    </row>
    <row r="233" spans="1:48" x14ac:dyDescent="0.25">
      <c r="A233">
        <v>2016</v>
      </c>
      <c r="B233">
        <v>1</v>
      </c>
      <c r="C233">
        <v>8</v>
      </c>
      <c r="D233">
        <f t="shared" si="14"/>
        <v>64</v>
      </c>
      <c r="E233">
        <f t="shared" si="15"/>
        <v>-1.2300000000000004</v>
      </c>
      <c r="F233" t="s">
        <v>56</v>
      </c>
      <c r="G233" t="s">
        <v>168</v>
      </c>
      <c r="H233" t="s">
        <v>389</v>
      </c>
      <c r="I233" t="s">
        <v>599</v>
      </c>
      <c r="J233" t="s">
        <v>47</v>
      </c>
      <c r="K233">
        <f t="shared" si="12"/>
        <v>1</v>
      </c>
      <c r="L233" t="s">
        <v>48</v>
      </c>
      <c r="M233" t="s">
        <v>56</v>
      </c>
      <c r="N233" t="s">
        <v>57</v>
      </c>
      <c r="O233">
        <v>1</v>
      </c>
      <c r="P233" t="s">
        <v>50</v>
      </c>
      <c r="Q233" t="s">
        <v>50</v>
      </c>
      <c r="R233" t="s">
        <v>78</v>
      </c>
      <c r="S233">
        <v>123</v>
      </c>
      <c r="T233">
        <v>70</v>
      </c>
      <c r="U233">
        <v>68</v>
      </c>
      <c r="V233">
        <v>54</v>
      </c>
      <c r="W233" t="s">
        <v>83</v>
      </c>
      <c r="X233">
        <v>3</v>
      </c>
      <c r="Y233">
        <v>0</v>
      </c>
      <c r="Z233">
        <v>13</v>
      </c>
      <c r="AA233">
        <v>5</v>
      </c>
      <c r="AB233" t="s">
        <v>50</v>
      </c>
      <c r="AC233" t="s">
        <v>50</v>
      </c>
      <c r="AD233">
        <v>0</v>
      </c>
      <c r="AE233">
        <v>5</v>
      </c>
      <c r="AF233">
        <v>0</v>
      </c>
      <c r="AG233">
        <v>0</v>
      </c>
      <c r="AH233">
        <v>0</v>
      </c>
      <c r="AO233">
        <v>12</v>
      </c>
      <c r="AP233">
        <f t="shared" si="13"/>
        <v>0</v>
      </c>
      <c r="AQ233">
        <v>49</v>
      </c>
      <c r="AR233">
        <v>19</v>
      </c>
      <c r="AS233">
        <v>68</v>
      </c>
      <c r="AT233">
        <v>0</v>
      </c>
      <c r="AU233" t="s">
        <v>50</v>
      </c>
      <c r="AV233">
        <v>0</v>
      </c>
    </row>
    <row r="234" spans="1:48" x14ac:dyDescent="0.25">
      <c r="A234">
        <v>2018</v>
      </c>
      <c r="B234">
        <v>2</v>
      </c>
      <c r="C234">
        <v>11</v>
      </c>
      <c r="D234">
        <f t="shared" si="14"/>
        <v>121</v>
      </c>
      <c r="E234">
        <f t="shared" si="15"/>
        <v>1.7699999999999996</v>
      </c>
      <c r="F234" t="s">
        <v>56</v>
      </c>
      <c r="G234" t="s">
        <v>155</v>
      </c>
      <c r="H234" t="s">
        <v>492</v>
      </c>
      <c r="I234" t="s">
        <v>493</v>
      </c>
      <c r="J234" t="s">
        <v>47</v>
      </c>
      <c r="K234">
        <f t="shared" si="12"/>
        <v>1</v>
      </c>
      <c r="L234" t="s">
        <v>224</v>
      </c>
      <c r="M234" t="s">
        <v>56</v>
      </c>
      <c r="N234" t="s">
        <v>57</v>
      </c>
      <c r="O234">
        <v>1</v>
      </c>
      <c r="P234" t="s">
        <v>50</v>
      </c>
      <c r="Q234" t="s">
        <v>50</v>
      </c>
      <c r="R234" t="s">
        <v>418</v>
      </c>
      <c r="S234">
        <v>123</v>
      </c>
      <c r="T234">
        <v>74</v>
      </c>
      <c r="U234">
        <v>55</v>
      </c>
      <c r="V234">
        <v>46</v>
      </c>
      <c r="W234" t="s">
        <v>59</v>
      </c>
      <c r="X234">
        <v>11</v>
      </c>
      <c r="Y234">
        <v>0</v>
      </c>
      <c r="Z234">
        <v>14</v>
      </c>
      <c r="AA234">
        <v>5</v>
      </c>
      <c r="AB234" t="s">
        <v>50</v>
      </c>
      <c r="AC234" t="s">
        <v>50</v>
      </c>
      <c r="AD234">
        <v>1</v>
      </c>
      <c r="AE234">
        <v>3</v>
      </c>
      <c r="AF234">
        <v>1</v>
      </c>
      <c r="AG234">
        <v>0</v>
      </c>
      <c r="AH234">
        <v>0</v>
      </c>
      <c r="AO234">
        <v>14</v>
      </c>
      <c r="AP234">
        <f t="shared" si="13"/>
        <v>0</v>
      </c>
      <c r="AQ234">
        <v>60</v>
      </c>
      <c r="AR234">
        <v>21</v>
      </c>
      <c r="AS234">
        <v>81</v>
      </c>
      <c r="AT234">
        <v>0</v>
      </c>
      <c r="AU234" t="s">
        <v>50</v>
      </c>
      <c r="AV234">
        <v>0</v>
      </c>
    </row>
    <row r="235" spans="1:48" x14ac:dyDescent="0.25">
      <c r="A235">
        <v>2019</v>
      </c>
      <c r="B235">
        <v>1</v>
      </c>
      <c r="C235">
        <v>15</v>
      </c>
      <c r="D235">
        <f t="shared" si="14"/>
        <v>225</v>
      </c>
      <c r="E235">
        <f t="shared" si="15"/>
        <v>5.77</v>
      </c>
      <c r="F235" t="s">
        <v>56</v>
      </c>
      <c r="G235" t="s">
        <v>74</v>
      </c>
      <c r="H235" t="s">
        <v>385</v>
      </c>
      <c r="I235" t="s">
        <v>386</v>
      </c>
      <c r="J235" t="s">
        <v>77</v>
      </c>
      <c r="K235">
        <f t="shared" si="12"/>
        <v>0</v>
      </c>
      <c r="L235" t="s">
        <v>102</v>
      </c>
      <c r="M235" t="s">
        <v>56</v>
      </c>
      <c r="N235" t="s">
        <v>57</v>
      </c>
      <c r="O235">
        <v>1</v>
      </c>
      <c r="P235" t="s">
        <v>50</v>
      </c>
      <c r="Q235" t="s">
        <v>50</v>
      </c>
      <c r="R235" t="s">
        <v>248</v>
      </c>
      <c r="S235">
        <v>123</v>
      </c>
      <c r="T235">
        <v>37</v>
      </c>
      <c r="U235">
        <v>71</v>
      </c>
      <c r="V235">
        <v>24</v>
      </c>
      <c r="W235" t="s">
        <v>228</v>
      </c>
      <c r="X235">
        <v>62</v>
      </c>
      <c r="Y235">
        <v>3</v>
      </c>
      <c r="Z235">
        <v>8</v>
      </c>
      <c r="AA235">
        <v>5</v>
      </c>
      <c r="AB235" t="s">
        <v>50</v>
      </c>
      <c r="AC235" t="s">
        <v>50</v>
      </c>
      <c r="AD235">
        <v>1</v>
      </c>
      <c r="AE235">
        <v>0</v>
      </c>
      <c r="AF235">
        <v>0</v>
      </c>
      <c r="AG235">
        <v>0</v>
      </c>
      <c r="AH235">
        <v>0</v>
      </c>
      <c r="AO235">
        <v>15</v>
      </c>
      <c r="AP235">
        <f t="shared" si="13"/>
        <v>0</v>
      </c>
      <c r="AQ235">
        <v>43</v>
      </c>
      <c r="AR235">
        <v>8</v>
      </c>
      <c r="AS235">
        <v>51</v>
      </c>
      <c r="AT235">
        <v>0</v>
      </c>
      <c r="AU235" t="s">
        <v>50</v>
      </c>
      <c r="AV235">
        <v>0</v>
      </c>
    </row>
    <row r="236" spans="1:48" x14ac:dyDescent="0.25">
      <c r="A236">
        <v>2015</v>
      </c>
      <c r="B236">
        <v>2</v>
      </c>
      <c r="C236">
        <v>13</v>
      </c>
      <c r="D236">
        <f t="shared" si="14"/>
        <v>169</v>
      </c>
      <c r="E236">
        <f t="shared" si="15"/>
        <v>3.7699999999999996</v>
      </c>
      <c r="F236">
        <v>10</v>
      </c>
      <c r="G236" t="s">
        <v>104</v>
      </c>
      <c r="H236" t="s">
        <v>713</v>
      </c>
      <c r="I236" t="s">
        <v>714</v>
      </c>
      <c r="J236" t="s">
        <v>47</v>
      </c>
      <c r="K236">
        <f t="shared" si="12"/>
        <v>1</v>
      </c>
      <c r="L236" t="s">
        <v>48</v>
      </c>
      <c r="M236">
        <v>0</v>
      </c>
      <c r="N236" t="s">
        <v>57</v>
      </c>
      <c r="O236">
        <v>1</v>
      </c>
      <c r="P236" t="s">
        <v>50</v>
      </c>
      <c r="Q236" t="s">
        <v>50</v>
      </c>
      <c r="R236" t="s">
        <v>248</v>
      </c>
      <c r="S236">
        <v>124</v>
      </c>
      <c r="T236">
        <v>79</v>
      </c>
      <c r="U236">
        <v>48</v>
      </c>
      <c r="V236">
        <v>37</v>
      </c>
      <c r="W236" t="s">
        <v>148</v>
      </c>
      <c r="X236">
        <v>7</v>
      </c>
      <c r="Y236">
        <v>0</v>
      </c>
      <c r="Z236">
        <v>5</v>
      </c>
      <c r="AA236">
        <v>4</v>
      </c>
      <c r="AB236" t="s">
        <v>50</v>
      </c>
      <c r="AC236" t="s">
        <v>50</v>
      </c>
      <c r="AD236">
        <v>0</v>
      </c>
      <c r="AE236">
        <v>0</v>
      </c>
      <c r="AF236">
        <v>0</v>
      </c>
      <c r="AG236">
        <v>0</v>
      </c>
      <c r="AH236">
        <v>1</v>
      </c>
      <c r="AI236">
        <v>353</v>
      </c>
      <c r="AJ236">
        <v>272</v>
      </c>
      <c r="AK236">
        <v>38</v>
      </c>
      <c r="AL236">
        <v>37</v>
      </c>
      <c r="AM236">
        <v>1</v>
      </c>
      <c r="AN236">
        <v>625</v>
      </c>
      <c r="AO236">
        <v>1</v>
      </c>
      <c r="AP236">
        <f t="shared" si="13"/>
        <v>1</v>
      </c>
      <c r="AS236">
        <v>217</v>
      </c>
      <c r="AT236">
        <v>1</v>
      </c>
      <c r="AU236" t="s">
        <v>50</v>
      </c>
      <c r="AV236">
        <v>0</v>
      </c>
    </row>
    <row r="237" spans="1:48" x14ac:dyDescent="0.25">
      <c r="A237">
        <v>2016</v>
      </c>
      <c r="B237">
        <v>1</v>
      </c>
      <c r="C237">
        <v>18</v>
      </c>
      <c r="D237">
        <f t="shared" si="14"/>
        <v>324</v>
      </c>
      <c r="E237">
        <f t="shared" si="15"/>
        <v>8.77</v>
      </c>
      <c r="F237">
        <v>22</v>
      </c>
      <c r="G237" t="s">
        <v>53</v>
      </c>
      <c r="H237" t="s">
        <v>619</v>
      </c>
      <c r="I237" t="s">
        <v>620</v>
      </c>
      <c r="J237" t="s">
        <v>47</v>
      </c>
      <c r="K237">
        <f t="shared" si="12"/>
        <v>1</v>
      </c>
      <c r="L237" t="s">
        <v>48</v>
      </c>
      <c r="M237">
        <v>0</v>
      </c>
      <c r="N237" t="s">
        <v>49</v>
      </c>
      <c r="O237">
        <v>1</v>
      </c>
      <c r="P237" t="s">
        <v>50</v>
      </c>
      <c r="Q237" t="s">
        <v>50</v>
      </c>
      <c r="R237" t="s">
        <v>107</v>
      </c>
      <c r="S237">
        <v>124</v>
      </c>
      <c r="T237">
        <v>81</v>
      </c>
      <c r="U237">
        <v>38</v>
      </c>
      <c r="V237">
        <v>18</v>
      </c>
      <c r="W237" t="s">
        <v>94</v>
      </c>
      <c r="X237">
        <v>0</v>
      </c>
      <c r="Y237">
        <v>0</v>
      </c>
      <c r="Z237">
        <v>13</v>
      </c>
      <c r="AA237">
        <v>5</v>
      </c>
      <c r="AB237" t="s">
        <v>50</v>
      </c>
      <c r="AC237" t="s">
        <v>50</v>
      </c>
      <c r="AD237">
        <v>1</v>
      </c>
      <c r="AE237">
        <v>0</v>
      </c>
      <c r="AF237">
        <v>0</v>
      </c>
      <c r="AG237">
        <v>0</v>
      </c>
      <c r="AH237">
        <v>1</v>
      </c>
      <c r="AI237">
        <v>16</v>
      </c>
      <c r="AJ237">
        <v>137</v>
      </c>
      <c r="AK237">
        <v>3</v>
      </c>
      <c r="AL237">
        <v>23</v>
      </c>
      <c r="AM237">
        <v>12</v>
      </c>
      <c r="AN237">
        <v>153</v>
      </c>
      <c r="AO237">
        <v>3</v>
      </c>
      <c r="AP237">
        <f t="shared" si="13"/>
        <v>1</v>
      </c>
      <c r="AQ237">
        <v>54</v>
      </c>
      <c r="AR237">
        <v>155</v>
      </c>
      <c r="AS237">
        <v>209</v>
      </c>
      <c r="AT237">
        <v>0</v>
      </c>
      <c r="AU237" t="s">
        <v>50</v>
      </c>
      <c r="AV237">
        <v>0</v>
      </c>
    </row>
    <row r="238" spans="1:48" x14ac:dyDescent="0.25">
      <c r="A238">
        <v>2012</v>
      </c>
      <c r="B238">
        <v>2</v>
      </c>
      <c r="C238">
        <v>18</v>
      </c>
      <c r="D238">
        <f t="shared" si="14"/>
        <v>324</v>
      </c>
      <c r="E238">
        <f t="shared" si="15"/>
        <v>8.77</v>
      </c>
      <c r="F238">
        <v>4</v>
      </c>
      <c r="G238" t="s">
        <v>178</v>
      </c>
      <c r="H238" t="s">
        <v>638</v>
      </c>
      <c r="I238" t="s">
        <v>923</v>
      </c>
      <c r="J238" t="s">
        <v>47</v>
      </c>
      <c r="K238">
        <f t="shared" si="12"/>
        <v>1</v>
      </c>
      <c r="L238" t="s">
        <v>92</v>
      </c>
      <c r="M238">
        <v>0</v>
      </c>
      <c r="N238" t="s">
        <v>57</v>
      </c>
      <c r="O238">
        <v>1</v>
      </c>
      <c r="P238" t="s">
        <v>50</v>
      </c>
      <c r="Q238" t="s">
        <v>50</v>
      </c>
      <c r="R238" t="s">
        <v>107</v>
      </c>
      <c r="S238">
        <v>124</v>
      </c>
      <c r="T238">
        <v>31</v>
      </c>
      <c r="U238">
        <v>76</v>
      </c>
      <c r="V238">
        <v>8</v>
      </c>
      <c r="W238" t="s">
        <v>52</v>
      </c>
      <c r="X238">
        <v>32</v>
      </c>
      <c r="Y238">
        <v>77</v>
      </c>
      <c r="Z238">
        <v>11</v>
      </c>
      <c r="AA238">
        <v>6</v>
      </c>
      <c r="AB238" t="s">
        <v>50</v>
      </c>
      <c r="AC238" t="s">
        <v>50</v>
      </c>
      <c r="AD238">
        <v>0</v>
      </c>
      <c r="AE238">
        <v>0</v>
      </c>
      <c r="AF238">
        <v>0</v>
      </c>
      <c r="AG238">
        <v>0</v>
      </c>
      <c r="AH238">
        <v>1</v>
      </c>
      <c r="AI238">
        <v>68</v>
      </c>
      <c r="AJ238">
        <v>82</v>
      </c>
      <c r="AM238">
        <v>14</v>
      </c>
      <c r="AN238">
        <v>150</v>
      </c>
      <c r="AO238">
        <v>3</v>
      </c>
      <c r="AP238">
        <f t="shared" si="13"/>
        <v>1</v>
      </c>
      <c r="AS238">
        <v>104</v>
      </c>
      <c r="AT238">
        <v>0</v>
      </c>
      <c r="AU238" t="s">
        <v>50</v>
      </c>
      <c r="AV238">
        <v>0</v>
      </c>
    </row>
    <row r="239" spans="1:48" x14ac:dyDescent="0.25">
      <c r="A239">
        <v>2009</v>
      </c>
      <c r="B239">
        <v>2</v>
      </c>
      <c r="C239">
        <v>18</v>
      </c>
      <c r="D239">
        <f t="shared" si="14"/>
        <v>324</v>
      </c>
      <c r="E239">
        <f t="shared" si="15"/>
        <v>8.77</v>
      </c>
      <c r="F239">
        <v>15</v>
      </c>
      <c r="G239" t="s">
        <v>138</v>
      </c>
      <c r="H239" t="s">
        <v>1142</v>
      </c>
      <c r="I239" t="s">
        <v>1143</v>
      </c>
      <c r="J239" t="s">
        <v>787</v>
      </c>
      <c r="K239">
        <f t="shared" si="12"/>
        <v>0</v>
      </c>
      <c r="L239" t="s">
        <v>92</v>
      </c>
      <c r="M239">
        <v>0</v>
      </c>
      <c r="N239" t="s">
        <v>49</v>
      </c>
      <c r="O239">
        <v>1</v>
      </c>
      <c r="P239" t="s">
        <v>50</v>
      </c>
      <c r="Q239" t="s">
        <v>50</v>
      </c>
      <c r="R239" t="s">
        <v>58</v>
      </c>
      <c r="S239">
        <v>124</v>
      </c>
      <c r="T239">
        <v>72</v>
      </c>
      <c r="U239">
        <v>69</v>
      </c>
      <c r="V239">
        <v>64</v>
      </c>
      <c r="W239" t="s">
        <v>59</v>
      </c>
      <c r="X239">
        <v>3</v>
      </c>
      <c r="Y239">
        <v>0</v>
      </c>
      <c r="Z239">
        <v>33</v>
      </c>
      <c r="AA239">
        <v>4</v>
      </c>
      <c r="AB239" t="s">
        <v>50</v>
      </c>
      <c r="AC239" t="s">
        <v>50</v>
      </c>
      <c r="AD239">
        <v>0</v>
      </c>
      <c r="AE239">
        <v>2</v>
      </c>
      <c r="AF239">
        <v>3</v>
      </c>
      <c r="AG239">
        <v>1</v>
      </c>
      <c r="AH239">
        <v>1</v>
      </c>
      <c r="AI239">
        <v>129</v>
      </c>
      <c r="AJ239">
        <v>124</v>
      </c>
      <c r="AM239">
        <v>6</v>
      </c>
      <c r="AN239">
        <v>253</v>
      </c>
      <c r="AO239">
        <v>3</v>
      </c>
      <c r="AP239">
        <f t="shared" si="13"/>
        <v>1</v>
      </c>
      <c r="AS239">
        <v>115</v>
      </c>
      <c r="AT239">
        <v>0</v>
      </c>
      <c r="AU239" t="s">
        <v>50</v>
      </c>
      <c r="AV239">
        <v>0</v>
      </c>
    </row>
    <row r="240" spans="1:48" x14ac:dyDescent="0.25">
      <c r="A240">
        <v>2016</v>
      </c>
      <c r="B240">
        <v>1</v>
      </c>
      <c r="C240">
        <v>6</v>
      </c>
      <c r="D240">
        <f t="shared" si="14"/>
        <v>36</v>
      </c>
      <c r="E240">
        <f t="shared" si="15"/>
        <v>-3.2300000000000004</v>
      </c>
      <c r="F240">
        <v>3</v>
      </c>
      <c r="G240" t="s">
        <v>115</v>
      </c>
      <c r="H240" t="s">
        <v>595</v>
      </c>
      <c r="I240" t="s">
        <v>596</v>
      </c>
      <c r="J240" t="s">
        <v>47</v>
      </c>
      <c r="K240">
        <f t="shared" si="12"/>
        <v>1</v>
      </c>
      <c r="L240" t="s">
        <v>48</v>
      </c>
      <c r="M240">
        <v>0</v>
      </c>
      <c r="N240" t="s">
        <v>57</v>
      </c>
      <c r="O240">
        <v>1</v>
      </c>
      <c r="P240" t="s">
        <v>50</v>
      </c>
      <c r="Q240" t="s">
        <v>50</v>
      </c>
      <c r="R240" t="s">
        <v>158</v>
      </c>
      <c r="S240">
        <v>124</v>
      </c>
      <c r="T240">
        <v>79</v>
      </c>
      <c r="U240">
        <v>60</v>
      </c>
      <c r="V240">
        <v>62</v>
      </c>
      <c r="W240" t="s">
        <v>94</v>
      </c>
      <c r="X240">
        <v>5</v>
      </c>
      <c r="Y240">
        <v>0</v>
      </c>
      <c r="Z240">
        <v>6</v>
      </c>
      <c r="AA240">
        <v>3</v>
      </c>
      <c r="AB240" t="s">
        <v>50</v>
      </c>
      <c r="AC240" t="s">
        <v>50</v>
      </c>
      <c r="AD240">
        <v>0</v>
      </c>
      <c r="AE240">
        <v>0</v>
      </c>
      <c r="AF240">
        <v>5</v>
      </c>
      <c r="AG240">
        <v>1</v>
      </c>
      <c r="AH240">
        <v>1</v>
      </c>
      <c r="AI240">
        <v>39</v>
      </c>
      <c r="AJ240">
        <v>114</v>
      </c>
      <c r="AK240">
        <v>8</v>
      </c>
      <c r="AL240">
        <v>22</v>
      </c>
      <c r="AM240">
        <v>11</v>
      </c>
      <c r="AN240">
        <v>153</v>
      </c>
      <c r="AO240">
        <v>5</v>
      </c>
      <c r="AP240">
        <f t="shared" si="13"/>
        <v>1</v>
      </c>
      <c r="AQ240">
        <v>95</v>
      </c>
      <c r="AR240">
        <v>102</v>
      </c>
      <c r="AS240">
        <v>197</v>
      </c>
      <c r="AT240">
        <v>0</v>
      </c>
      <c r="AU240" t="s">
        <v>50</v>
      </c>
      <c r="AV240">
        <v>0</v>
      </c>
    </row>
    <row r="241" spans="1:51" x14ac:dyDescent="0.25">
      <c r="A241">
        <v>2022</v>
      </c>
      <c r="B241">
        <v>1</v>
      </c>
      <c r="C241">
        <v>16</v>
      </c>
      <c r="D241">
        <f t="shared" si="14"/>
        <v>256</v>
      </c>
      <c r="E241">
        <f t="shared" si="15"/>
        <v>6.77</v>
      </c>
      <c r="F241">
        <v>7</v>
      </c>
      <c r="G241" t="s">
        <v>44</v>
      </c>
      <c r="H241" t="s">
        <v>231</v>
      </c>
      <c r="I241" t="s">
        <v>232</v>
      </c>
      <c r="J241" t="s">
        <v>47</v>
      </c>
      <c r="K241">
        <f t="shared" si="12"/>
        <v>1</v>
      </c>
      <c r="L241" t="s">
        <v>48</v>
      </c>
      <c r="M241">
        <v>0</v>
      </c>
      <c r="N241" t="s">
        <v>57</v>
      </c>
      <c r="O241">
        <v>2</v>
      </c>
      <c r="P241" t="s">
        <v>50</v>
      </c>
      <c r="Q241" t="s">
        <v>50</v>
      </c>
      <c r="R241" t="s">
        <v>167</v>
      </c>
      <c r="S241">
        <v>124</v>
      </c>
      <c r="T241">
        <v>53</v>
      </c>
      <c r="U241">
        <v>74</v>
      </c>
      <c r="V241">
        <v>55</v>
      </c>
      <c r="W241" t="s">
        <v>52</v>
      </c>
      <c r="X241">
        <v>20</v>
      </c>
      <c r="Y241">
        <v>0</v>
      </c>
      <c r="Z241">
        <v>9</v>
      </c>
      <c r="AA241">
        <v>4</v>
      </c>
      <c r="AB241" t="s">
        <v>50</v>
      </c>
      <c r="AC241" t="s">
        <v>50</v>
      </c>
      <c r="AD241">
        <v>4</v>
      </c>
      <c r="AE241">
        <v>0</v>
      </c>
      <c r="AF241">
        <v>0</v>
      </c>
      <c r="AG241">
        <v>0</v>
      </c>
      <c r="AH241">
        <v>1</v>
      </c>
      <c r="AI241">
        <v>146</v>
      </c>
      <c r="AJ241">
        <v>36</v>
      </c>
      <c r="AK241">
        <v>32</v>
      </c>
      <c r="AL241">
        <v>10</v>
      </c>
      <c r="AM241">
        <v>10</v>
      </c>
      <c r="AN241">
        <v>182</v>
      </c>
      <c r="AO241">
        <v>6</v>
      </c>
      <c r="AP241">
        <f t="shared" si="13"/>
        <v>1</v>
      </c>
      <c r="AQ241">
        <v>104</v>
      </c>
      <c r="AR241">
        <v>73</v>
      </c>
      <c r="AS241">
        <v>177</v>
      </c>
      <c r="AT241">
        <v>0</v>
      </c>
      <c r="AU241" t="s">
        <v>50</v>
      </c>
      <c r="AV241">
        <v>0</v>
      </c>
    </row>
    <row r="242" spans="1:51" x14ac:dyDescent="0.25">
      <c r="A242">
        <v>2021</v>
      </c>
      <c r="B242">
        <v>2</v>
      </c>
      <c r="C242">
        <v>17</v>
      </c>
      <c r="D242">
        <f t="shared" si="14"/>
        <v>289</v>
      </c>
      <c r="E242">
        <f t="shared" si="15"/>
        <v>7.77</v>
      </c>
      <c r="F242" t="s">
        <v>56</v>
      </c>
      <c r="G242" t="s">
        <v>125</v>
      </c>
      <c r="H242" t="s">
        <v>349</v>
      </c>
      <c r="I242" t="s">
        <v>350</v>
      </c>
      <c r="J242" t="s">
        <v>351</v>
      </c>
      <c r="K242">
        <f t="shared" si="12"/>
        <v>0</v>
      </c>
      <c r="L242" t="s">
        <v>48</v>
      </c>
      <c r="M242" t="s">
        <v>56</v>
      </c>
      <c r="N242" t="s">
        <v>57</v>
      </c>
      <c r="O242">
        <v>2</v>
      </c>
      <c r="P242" t="s">
        <v>50</v>
      </c>
      <c r="Q242" t="s">
        <v>50</v>
      </c>
      <c r="R242" t="s">
        <v>88</v>
      </c>
      <c r="S242">
        <v>124</v>
      </c>
      <c r="T242">
        <v>87</v>
      </c>
      <c r="U242">
        <v>68</v>
      </c>
      <c r="V242">
        <v>96</v>
      </c>
      <c r="W242" t="s">
        <v>59</v>
      </c>
      <c r="X242">
        <v>1</v>
      </c>
      <c r="Y242">
        <v>0</v>
      </c>
      <c r="Z242">
        <v>34</v>
      </c>
      <c r="AA242">
        <v>3</v>
      </c>
      <c r="AB242" t="s">
        <v>50</v>
      </c>
      <c r="AC242" t="s">
        <v>50</v>
      </c>
      <c r="AD242">
        <v>0</v>
      </c>
      <c r="AE242">
        <v>3</v>
      </c>
      <c r="AF242">
        <v>0</v>
      </c>
      <c r="AG242">
        <v>1</v>
      </c>
      <c r="AH242">
        <v>0</v>
      </c>
      <c r="AO242">
        <v>11</v>
      </c>
      <c r="AP242">
        <f t="shared" si="13"/>
        <v>0</v>
      </c>
      <c r="AQ242">
        <v>80</v>
      </c>
      <c r="AR242">
        <v>9</v>
      </c>
      <c r="AS242">
        <v>89</v>
      </c>
      <c r="AT242">
        <v>0</v>
      </c>
      <c r="AU242" t="s">
        <v>50</v>
      </c>
      <c r="AV242">
        <v>0</v>
      </c>
    </row>
    <row r="243" spans="1:51" x14ac:dyDescent="0.25">
      <c r="A243">
        <v>2011</v>
      </c>
      <c r="B243">
        <v>1</v>
      </c>
      <c r="C243">
        <v>2</v>
      </c>
      <c r="D243">
        <f t="shared" si="14"/>
        <v>4</v>
      </c>
      <c r="E243">
        <f t="shared" si="15"/>
        <v>-7.23</v>
      </c>
      <c r="F243" t="s">
        <v>56</v>
      </c>
      <c r="G243" t="s">
        <v>44</v>
      </c>
      <c r="H243" t="s">
        <v>927</v>
      </c>
      <c r="I243" t="s">
        <v>928</v>
      </c>
      <c r="J243" t="s">
        <v>929</v>
      </c>
      <c r="K243">
        <f t="shared" si="12"/>
        <v>0</v>
      </c>
      <c r="L243" t="s">
        <v>48</v>
      </c>
      <c r="M243" t="s">
        <v>56</v>
      </c>
      <c r="N243" t="s">
        <v>49</v>
      </c>
      <c r="O243">
        <v>1</v>
      </c>
      <c r="P243" t="s">
        <v>50</v>
      </c>
      <c r="Q243" t="s">
        <v>50</v>
      </c>
      <c r="R243" t="s">
        <v>103</v>
      </c>
      <c r="S243">
        <v>124</v>
      </c>
      <c r="T243">
        <v>91</v>
      </c>
      <c r="U243">
        <v>73</v>
      </c>
      <c r="V243">
        <v>97</v>
      </c>
      <c r="W243" t="s">
        <v>94</v>
      </c>
      <c r="X243">
        <v>3</v>
      </c>
      <c r="Y243">
        <v>0</v>
      </c>
      <c r="Z243">
        <v>17</v>
      </c>
      <c r="AA243">
        <v>3</v>
      </c>
      <c r="AB243" t="s">
        <v>50</v>
      </c>
      <c r="AC243" t="s">
        <v>50</v>
      </c>
      <c r="AD243">
        <v>0</v>
      </c>
      <c r="AE243">
        <v>5</v>
      </c>
      <c r="AF243">
        <v>0</v>
      </c>
      <c r="AG243">
        <v>0</v>
      </c>
      <c r="AH243">
        <v>0</v>
      </c>
      <c r="AO243">
        <v>17</v>
      </c>
      <c r="AP243">
        <f t="shared" si="13"/>
        <v>0</v>
      </c>
      <c r="AS243">
        <v>30</v>
      </c>
      <c r="AT243">
        <v>0</v>
      </c>
      <c r="AU243" t="s">
        <v>50</v>
      </c>
      <c r="AV243">
        <v>0</v>
      </c>
    </row>
    <row r="244" spans="1:51" x14ac:dyDescent="0.25">
      <c r="A244">
        <v>2011</v>
      </c>
      <c r="B244">
        <v>2</v>
      </c>
      <c r="C244">
        <v>8</v>
      </c>
      <c r="D244">
        <f t="shared" si="14"/>
        <v>64</v>
      </c>
      <c r="E244">
        <f t="shared" si="15"/>
        <v>-1.2300000000000004</v>
      </c>
      <c r="F244">
        <v>7</v>
      </c>
      <c r="G244" t="s">
        <v>104</v>
      </c>
      <c r="H244" t="s">
        <v>979</v>
      </c>
      <c r="I244" t="s">
        <v>980</v>
      </c>
      <c r="J244" t="s">
        <v>47</v>
      </c>
      <c r="K244">
        <f t="shared" si="12"/>
        <v>1</v>
      </c>
      <c r="L244" t="s">
        <v>224</v>
      </c>
      <c r="M244" t="s">
        <v>56</v>
      </c>
      <c r="N244" t="s">
        <v>57</v>
      </c>
      <c r="O244">
        <v>1</v>
      </c>
      <c r="P244" t="s">
        <v>50</v>
      </c>
      <c r="Q244" t="s">
        <v>50</v>
      </c>
      <c r="R244" t="s">
        <v>65</v>
      </c>
      <c r="S244">
        <v>125</v>
      </c>
      <c r="T244">
        <v>96</v>
      </c>
      <c r="U244">
        <v>54</v>
      </c>
      <c r="V244">
        <v>49</v>
      </c>
      <c r="W244" t="s">
        <v>94</v>
      </c>
      <c r="X244">
        <v>0</v>
      </c>
      <c r="Y244">
        <v>0</v>
      </c>
      <c r="Z244">
        <v>5</v>
      </c>
      <c r="AA244">
        <v>10</v>
      </c>
      <c r="AB244" t="s">
        <v>50</v>
      </c>
      <c r="AC244" t="s">
        <v>50</v>
      </c>
      <c r="AD244">
        <v>3</v>
      </c>
      <c r="AE244">
        <v>2</v>
      </c>
      <c r="AF244">
        <v>0</v>
      </c>
      <c r="AG244">
        <v>0</v>
      </c>
      <c r="AH244">
        <v>1</v>
      </c>
      <c r="AI244">
        <v>221</v>
      </c>
      <c r="AJ244">
        <v>106</v>
      </c>
      <c r="AM244">
        <v>3</v>
      </c>
      <c r="AN244">
        <v>327</v>
      </c>
      <c r="AO244">
        <v>1</v>
      </c>
      <c r="AP244">
        <f t="shared" si="13"/>
        <v>1</v>
      </c>
      <c r="AS244">
        <v>155</v>
      </c>
      <c r="AT244">
        <v>0</v>
      </c>
      <c r="AU244" t="s">
        <v>50</v>
      </c>
      <c r="AV244">
        <v>0</v>
      </c>
    </row>
    <row r="245" spans="1:51" x14ac:dyDescent="0.25">
      <c r="A245">
        <v>2023</v>
      </c>
      <c r="B245">
        <v>1</v>
      </c>
      <c r="C245">
        <v>10</v>
      </c>
      <c r="D245">
        <f t="shared" si="14"/>
        <v>100</v>
      </c>
      <c r="E245">
        <f t="shared" si="15"/>
        <v>0.76999999999999957</v>
      </c>
      <c r="F245">
        <v>18</v>
      </c>
      <c r="G245" t="s">
        <v>98</v>
      </c>
      <c r="H245" t="s">
        <v>99</v>
      </c>
      <c r="I245" t="s">
        <v>100</v>
      </c>
      <c r="J245" t="s">
        <v>101</v>
      </c>
      <c r="K245">
        <f t="shared" si="12"/>
        <v>0</v>
      </c>
      <c r="L245" t="s">
        <v>102</v>
      </c>
      <c r="M245">
        <v>0</v>
      </c>
      <c r="N245" t="s">
        <v>57</v>
      </c>
      <c r="O245">
        <v>1</v>
      </c>
      <c r="P245" t="s">
        <v>50</v>
      </c>
      <c r="Q245" t="s">
        <v>50</v>
      </c>
      <c r="R245" t="s">
        <v>103</v>
      </c>
      <c r="S245">
        <v>125</v>
      </c>
      <c r="T245">
        <v>86</v>
      </c>
      <c r="U245">
        <v>62</v>
      </c>
      <c r="V245">
        <v>34</v>
      </c>
      <c r="W245" t="s">
        <v>94</v>
      </c>
      <c r="X245">
        <v>36</v>
      </c>
      <c r="Y245">
        <v>0</v>
      </c>
      <c r="Z245">
        <v>18</v>
      </c>
      <c r="AA245">
        <v>14</v>
      </c>
      <c r="AB245" t="s">
        <v>50</v>
      </c>
      <c r="AC245" t="s">
        <v>50</v>
      </c>
      <c r="AD245">
        <v>0</v>
      </c>
      <c r="AE245">
        <v>2</v>
      </c>
      <c r="AF245">
        <v>3</v>
      </c>
      <c r="AG245">
        <v>0</v>
      </c>
      <c r="AH245">
        <v>1</v>
      </c>
      <c r="AI245">
        <v>76</v>
      </c>
      <c r="AJ245">
        <v>20</v>
      </c>
      <c r="AK245">
        <v>17</v>
      </c>
      <c r="AL245">
        <v>4</v>
      </c>
      <c r="AM245">
        <v>18</v>
      </c>
      <c r="AN245">
        <v>96</v>
      </c>
      <c r="AO245">
        <v>5</v>
      </c>
      <c r="AP245">
        <f t="shared" si="13"/>
        <v>1</v>
      </c>
      <c r="AQ245">
        <v>109</v>
      </c>
      <c r="AS245">
        <v>109</v>
      </c>
      <c r="AT245">
        <v>0</v>
      </c>
      <c r="AU245" t="s">
        <v>50</v>
      </c>
      <c r="AV245">
        <v>0</v>
      </c>
    </row>
    <row r="246" spans="1:51" x14ac:dyDescent="0.25">
      <c r="A246">
        <v>2014</v>
      </c>
      <c r="B246">
        <v>1</v>
      </c>
      <c r="C246">
        <v>9</v>
      </c>
      <c r="D246">
        <f t="shared" si="14"/>
        <v>81</v>
      </c>
      <c r="E246">
        <f t="shared" si="15"/>
        <v>-0.23000000000000043</v>
      </c>
      <c r="F246">
        <v>1</v>
      </c>
      <c r="G246" t="s">
        <v>187</v>
      </c>
      <c r="H246" t="s">
        <v>739</v>
      </c>
      <c r="I246" t="s">
        <v>304</v>
      </c>
      <c r="J246" t="s">
        <v>47</v>
      </c>
      <c r="K246">
        <f t="shared" si="12"/>
        <v>1</v>
      </c>
      <c r="L246" t="s">
        <v>48</v>
      </c>
      <c r="M246">
        <v>0</v>
      </c>
      <c r="N246" t="s">
        <v>49</v>
      </c>
      <c r="O246">
        <v>1</v>
      </c>
      <c r="P246" t="s">
        <v>50</v>
      </c>
      <c r="Q246" t="s">
        <v>50</v>
      </c>
      <c r="R246" t="s">
        <v>78</v>
      </c>
      <c r="S246">
        <v>125</v>
      </c>
      <c r="T246">
        <v>90</v>
      </c>
      <c r="U246">
        <v>70</v>
      </c>
      <c r="V246">
        <v>73</v>
      </c>
      <c r="W246" t="s">
        <v>148</v>
      </c>
      <c r="X246">
        <v>1</v>
      </c>
      <c r="Y246">
        <v>0</v>
      </c>
      <c r="Z246">
        <v>6</v>
      </c>
      <c r="AA246">
        <v>4</v>
      </c>
      <c r="AB246" t="s">
        <v>50</v>
      </c>
      <c r="AC246" t="s">
        <v>50</v>
      </c>
      <c r="AD246">
        <v>1</v>
      </c>
      <c r="AE246">
        <v>0</v>
      </c>
      <c r="AF246">
        <v>0</v>
      </c>
      <c r="AG246">
        <v>0</v>
      </c>
      <c r="AH246">
        <v>1</v>
      </c>
      <c r="AI246">
        <v>72</v>
      </c>
      <c r="AJ246">
        <v>112</v>
      </c>
      <c r="AK246">
        <v>19</v>
      </c>
      <c r="AL246">
        <v>14</v>
      </c>
      <c r="AM246">
        <v>6</v>
      </c>
      <c r="AN246">
        <v>184</v>
      </c>
      <c r="AO246">
        <v>5</v>
      </c>
      <c r="AP246">
        <f t="shared" si="13"/>
        <v>1</v>
      </c>
      <c r="AS246">
        <v>118</v>
      </c>
      <c r="AT246">
        <v>0</v>
      </c>
      <c r="AU246" t="s">
        <v>50</v>
      </c>
      <c r="AV246">
        <v>0</v>
      </c>
    </row>
    <row r="247" spans="1:51" x14ac:dyDescent="0.25">
      <c r="A247">
        <v>2018</v>
      </c>
      <c r="B247">
        <v>2</v>
      </c>
      <c r="C247">
        <v>3</v>
      </c>
      <c r="D247">
        <f t="shared" si="14"/>
        <v>9</v>
      </c>
      <c r="E247">
        <f t="shared" si="15"/>
        <v>-6.23</v>
      </c>
      <c r="F247">
        <v>10</v>
      </c>
      <c r="G247" t="s">
        <v>61</v>
      </c>
      <c r="H247" t="s">
        <v>476</v>
      </c>
      <c r="I247" t="s">
        <v>477</v>
      </c>
      <c r="J247" t="s">
        <v>334</v>
      </c>
      <c r="K247">
        <f t="shared" si="12"/>
        <v>0</v>
      </c>
      <c r="L247" t="s">
        <v>102</v>
      </c>
      <c r="M247">
        <v>0</v>
      </c>
      <c r="N247" t="s">
        <v>118</v>
      </c>
      <c r="O247">
        <v>2</v>
      </c>
      <c r="P247" t="s">
        <v>50</v>
      </c>
      <c r="Q247" t="s">
        <v>50</v>
      </c>
      <c r="R247" t="s">
        <v>158</v>
      </c>
      <c r="S247">
        <v>125</v>
      </c>
      <c r="T247">
        <v>87</v>
      </c>
      <c r="U247">
        <v>38</v>
      </c>
      <c r="V247">
        <v>30</v>
      </c>
      <c r="W247" t="s">
        <v>148</v>
      </c>
      <c r="X247">
        <v>8</v>
      </c>
      <c r="Y247">
        <v>0</v>
      </c>
      <c r="Z247">
        <v>30</v>
      </c>
      <c r="AA247">
        <v>11</v>
      </c>
      <c r="AB247" t="s">
        <v>50</v>
      </c>
      <c r="AC247" t="s">
        <v>50</v>
      </c>
      <c r="AD247">
        <v>1</v>
      </c>
      <c r="AE247">
        <v>2</v>
      </c>
      <c r="AF247">
        <v>1</v>
      </c>
      <c r="AG247">
        <v>0</v>
      </c>
      <c r="AH247">
        <v>1</v>
      </c>
      <c r="AI247">
        <v>75</v>
      </c>
      <c r="AJ247">
        <v>38</v>
      </c>
      <c r="AK247">
        <v>9</v>
      </c>
      <c r="AL247">
        <v>6</v>
      </c>
      <c r="AM247">
        <v>19</v>
      </c>
      <c r="AN247">
        <v>113</v>
      </c>
      <c r="AO247">
        <v>9</v>
      </c>
      <c r="AP247">
        <f t="shared" si="13"/>
        <v>1</v>
      </c>
      <c r="AQ247">
        <v>72</v>
      </c>
      <c r="AR247">
        <v>45</v>
      </c>
      <c r="AS247">
        <v>117</v>
      </c>
      <c r="AT247">
        <v>0</v>
      </c>
      <c r="AU247" t="s">
        <v>50</v>
      </c>
      <c r="AV247">
        <v>0</v>
      </c>
    </row>
    <row r="248" spans="1:51" x14ac:dyDescent="0.25">
      <c r="A248">
        <v>2016</v>
      </c>
      <c r="B248">
        <v>2</v>
      </c>
      <c r="C248">
        <v>15</v>
      </c>
      <c r="D248">
        <f t="shared" si="14"/>
        <v>225</v>
      </c>
      <c r="E248">
        <f t="shared" si="15"/>
        <v>5.77</v>
      </c>
      <c r="F248" t="s">
        <v>56</v>
      </c>
      <c r="G248" t="s">
        <v>44</v>
      </c>
      <c r="H248" t="s">
        <v>651</v>
      </c>
      <c r="I248" t="s">
        <v>652</v>
      </c>
      <c r="J248" t="s">
        <v>47</v>
      </c>
      <c r="K248">
        <f t="shared" si="12"/>
        <v>1</v>
      </c>
      <c r="L248" t="s">
        <v>224</v>
      </c>
      <c r="M248" t="s">
        <v>56</v>
      </c>
      <c r="N248" t="s">
        <v>49</v>
      </c>
      <c r="O248">
        <v>1</v>
      </c>
      <c r="P248" t="s">
        <v>50</v>
      </c>
      <c r="Q248" t="s">
        <v>50</v>
      </c>
      <c r="R248" t="s">
        <v>78</v>
      </c>
      <c r="S248">
        <v>125</v>
      </c>
      <c r="T248">
        <v>72</v>
      </c>
      <c r="U248">
        <v>43</v>
      </c>
      <c r="V248">
        <v>18</v>
      </c>
      <c r="W248" t="s">
        <v>59</v>
      </c>
      <c r="X248">
        <v>1</v>
      </c>
      <c r="Y248">
        <v>0</v>
      </c>
      <c r="Z248">
        <v>11</v>
      </c>
      <c r="AA248">
        <v>4</v>
      </c>
      <c r="AB248" t="s">
        <v>50</v>
      </c>
      <c r="AC248" t="s">
        <v>50</v>
      </c>
      <c r="AD248">
        <v>1</v>
      </c>
      <c r="AE248">
        <v>0</v>
      </c>
      <c r="AF248">
        <v>0</v>
      </c>
      <c r="AG248">
        <v>0</v>
      </c>
      <c r="AH248">
        <v>0</v>
      </c>
      <c r="AO248">
        <v>13</v>
      </c>
      <c r="AP248">
        <f t="shared" si="13"/>
        <v>0</v>
      </c>
      <c r="AQ248">
        <v>34</v>
      </c>
      <c r="AR248">
        <v>29</v>
      </c>
      <c r="AS248">
        <v>63</v>
      </c>
      <c r="AT248">
        <v>0</v>
      </c>
      <c r="AU248" t="s">
        <v>50</v>
      </c>
      <c r="AV248">
        <v>0</v>
      </c>
    </row>
    <row r="249" spans="1:51" x14ac:dyDescent="0.25">
      <c r="A249">
        <v>2015</v>
      </c>
      <c r="B249">
        <v>1</v>
      </c>
      <c r="C249">
        <v>13</v>
      </c>
      <c r="D249">
        <f t="shared" si="14"/>
        <v>169</v>
      </c>
      <c r="E249">
        <f t="shared" si="15"/>
        <v>3.7699999999999996</v>
      </c>
      <c r="F249" t="s">
        <v>56</v>
      </c>
      <c r="G249" t="s">
        <v>125</v>
      </c>
      <c r="H249" t="s">
        <v>682</v>
      </c>
      <c r="I249" t="s">
        <v>683</v>
      </c>
      <c r="J249" t="s">
        <v>47</v>
      </c>
      <c r="K249">
        <f t="shared" si="12"/>
        <v>1</v>
      </c>
      <c r="L249" t="s">
        <v>48</v>
      </c>
      <c r="M249" t="s">
        <v>56</v>
      </c>
      <c r="N249" t="s">
        <v>57</v>
      </c>
      <c r="O249">
        <v>1</v>
      </c>
      <c r="P249" t="s">
        <v>50</v>
      </c>
      <c r="Q249" t="s">
        <v>50</v>
      </c>
      <c r="R249" t="s">
        <v>88</v>
      </c>
      <c r="S249">
        <v>125</v>
      </c>
      <c r="T249">
        <v>78</v>
      </c>
      <c r="U249">
        <v>58</v>
      </c>
      <c r="V249">
        <v>84</v>
      </c>
      <c r="W249" t="s">
        <v>281</v>
      </c>
      <c r="X249">
        <v>9</v>
      </c>
      <c r="Y249">
        <v>0</v>
      </c>
      <c r="Z249">
        <v>24</v>
      </c>
      <c r="AA249">
        <v>3</v>
      </c>
      <c r="AB249" t="s">
        <v>50</v>
      </c>
      <c r="AC249" t="s">
        <v>50</v>
      </c>
      <c r="AD249">
        <v>0</v>
      </c>
      <c r="AE249">
        <v>2</v>
      </c>
      <c r="AF249">
        <v>3</v>
      </c>
      <c r="AG249">
        <v>1</v>
      </c>
      <c r="AH249">
        <v>0</v>
      </c>
      <c r="AO249">
        <v>13</v>
      </c>
      <c r="AP249">
        <f t="shared" si="13"/>
        <v>0</v>
      </c>
      <c r="AS249">
        <v>33</v>
      </c>
      <c r="AT249">
        <v>0</v>
      </c>
      <c r="AU249" t="s">
        <v>50</v>
      </c>
      <c r="AV249">
        <v>0</v>
      </c>
    </row>
    <row r="250" spans="1:51" x14ac:dyDescent="0.25">
      <c r="A250">
        <v>2016</v>
      </c>
      <c r="B250">
        <v>2</v>
      </c>
      <c r="C250">
        <v>7</v>
      </c>
      <c r="D250">
        <f t="shared" si="14"/>
        <v>49</v>
      </c>
      <c r="E250">
        <f t="shared" si="15"/>
        <v>-2.2300000000000004</v>
      </c>
      <c r="F250" t="s">
        <v>56</v>
      </c>
      <c r="G250" t="s">
        <v>79</v>
      </c>
      <c r="H250" t="s">
        <v>633</v>
      </c>
      <c r="I250" t="s">
        <v>634</v>
      </c>
      <c r="J250" t="s">
        <v>47</v>
      </c>
      <c r="K250">
        <f t="shared" si="12"/>
        <v>1</v>
      </c>
      <c r="L250" t="s">
        <v>48</v>
      </c>
      <c r="M250" t="s">
        <v>56</v>
      </c>
      <c r="N250" t="s">
        <v>57</v>
      </c>
      <c r="O250">
        <v>1</v>
      </c>
      <c r="P250" t="s">
        <v>50</v>
      </c>
      <c r="Q250" t="s">
        <v>50</v>
      </c>
      <c r="R250" t="s">
        <v>167</v>
      </c>
      <c r="S250">
        <v>125</v>
      </c>
      <c r="T250">
        <v>9</v>
      </c>
      <c r="U250">
        <v>62</v>
      </c>
      <c r="V250">
        <v>48</v>
      </c>
      <c r="W250" t="s">
        <v>59</v>
      </c>
      <c r="X250">
        <v>4</v>
      </c>
      <c r="Y250">
        <v>0</v>
      </c>
      <c r="Z250">
        <v>26</v>
      </c>
      <c r="AA250">
        <v>3</v>
      </c>
      <c r="AB250" t="s">
        <v>50</v>
      </c>
      <c r="AC250" t="s">
        <v>50</v>
      </c>
      <c r="AD250">
        <v>0</v>
      </c>
      <c r="AE250">
        <v>0</v>
      </c>
      <c r="AF250">
        <v>3</v>
      </c>
      <c r="AG250">
        <v>0</v>
      </c>
      <c r="AH250">
        <v>0</v>
      </c>
      <c r="AO250">
        <v>15</v>
      </c>
      <c r="AP250">
        <f t="shared" si="13"/>
        <v>0</v>
      </c>
      <c r="AQ250">
        <v>31</v>
      </c>
      <c r="AR250">
        <v>15</v>
      </c>
      <c r="AS250">
        <v>46</v>
      </c>
      <c r="AT250">
        <v>0</v>
      </c>
      <c r="AU250" t="s">
        <v>50</v>
      </c>
      <c r="AV250">
        <v>0</v>
      </c>
    </row>
    <row r="251" spans="1:51" x14ac:dyDescent="0.25">
      <c r="A251">
        <v>2009</v>
      </c>
      <c r="B251">
        <v>2</v>
      </c>
      <c r="C251">
        <v>11</v>
      </c>
      <c r="D251">
        <f t="shared" si="14"/>
        <v>121</v>
      </c>
      <c r="E251">
        <f t="shared" si="15"/>
        <v>1.7699999999999996</v>
      </c>
      <c r="F251" t="s">
        <v>56</v>
      </c>
      <c r="G251" t="s">
        <v>365</v>
      </c>
      <c r="H251" t="s">
        <v>1128</v>
      </c>
      <c r="I251" t="s">
        <v>1129</v>
      </c>
      <c r="J251" t="s">
        <v>47</v>
      </c>
      <c r="K251">
        <f t="shared" si="12"/>
        <v>1</v>
      </c>
      <c r="L251" t="s">
        <v>48</v>
      </c>
      <c r="M251" t="s">
        <v>56</v>
      </c>
      <c r="N251" t="s">
        <v>57</v>
      </c>
      <c r="O251">
        <v>1</v>
      </c>
      <c r="P251" t="s">
        <v>50</v>
      </c>
      <c r="Q251" t="s">
        <v>50</v>
      </c>
      <c r="R251" t="s">
        <v>103</v>
      </c>
      <c r="S251">
        <v>125</v>
      </c>
      <c r="T251">
        <v>96</v>
      </c>
      <c r="U251">
        <v>66</v>
      </c>
      <c r="V251">
        <v>81</v>
      </c>
      <c r="W251" t="s">
        <v>148</v>
      </c>
      <c r="X251">
        <v>0</v>
      </c>
      <c r="Y251">
        <v>0</v>
      </c>
      <c r="Z251">
        <v>8</v>
      </c>
      <c r="AA251">
        <v>10</v>
      </c>
      <c r="AB251" t="s">
        <v>50</v>
      </c>
      <c r="AC251" t="s">
        <v>50</v>
      </c>
      <c r="AD251">
        <v>3</v>
      </c>
      <c r="AE251">
        <v>2</v>
      </c>
      <c r="AF251">
        <v>0</v>
      </c>
      <c r="AG251">
        <v>0</v>
      </c>
      <c r="AH251">
        <v>0</v>
      </c>
      <c r="AO251">
        <v>15</v>
      </c>
      <c r="AP251">
        <f t="shared" si="13"/>
        <v>0</v>
      </c>
      <c r="AS251">
        <v>16</v>
      </c>
      <c r="AT251">
        <v>0</v>
      </c>
      <c r="AU251" t="s">
        <v>50</v>
      </c>
      <c r="AV251">
        <v>0</v>
      </c>
    </row>
    <row r="252" spans="1:51" x14ac:dyDescent="0.25">
      <c r="A252">
        <v>2013</v>
      </c>
      <c r="B252">
        <v>2</v>
      </c>
      <c r="C252">
        <v>3</v>
      </c>
      <c r="D252">
        <f t="shared" si="14"/>
        <v>9</v>
      </c>
      <c r="E252">
        <f t="shared" si="15"/>
        <v>-6.23</v>
      </c>
      <c r="F252" t="s">
        <v>56</v>
      </c>
      <c r="G252" t="s">
        <v>259</v>
      </c>
      <c r="H252" t="s">
        <v>818</v>
      </c>
      <c r="I252" t="s">
        <v>819</v>
      </c>
      <c r="J252" t="s">
        <v>820</v>
      </c>
      <c r="K252">
        <f t="shared" si="12"/>
        <v>0</v>
      </c>
      <c r="L252" t="s">
        <v>102</v>
      </c>
      <c r="M252" t="s">
        <v>56</v>
      </c>
      <c r="N252" t="s">
        <v>118</v>
      </c>
      <c r="O252">
        <v>2</v>
      </c>
      <c r="P252" t="s">
        <v>50</v>
      </c>
      <c r="Q252" t="s">
        <v>50</v>
      </c>
      <c r="R252" t="s">
        <v>418</v>
      </c>
      <c r="S252">
        <v>125</v>
      </c>
      <c r="T252">
        <v>91</v>
      </c>
      <c r="U252">
        <v>56</v>
      </c>
      <c r="V252">
        <v>28</v>
      </c>
      <c r="W252" t="s">
        <v>148</v>
      </c>
      <c r="X252">
        <v>0</v>
      </c>
      <c r="Y252">
        <v>0</v>
      </c>
      <c r="Z252">
        <v>33</v>
      </c>
      <c r="AA252">
        <v>4</v>
      </c>
      <c r="AB252" t="s">
        <v>50</v>
      </c>
      <c r="AC252" t="s">
        <v>50</v>
      </c>
      <c r="AD252">
        <v>0</v>
      </c>
      <c r="AE252">
        <v>2</v>
      </c>
      <c r="AF252">
        <v>0</v>
      </c>
      <c r="AG252">
        <v>0</v>
      </c>
      <c r="AH252">
        <v>0</v>
      </c>
      <c r="AO252">
        <v>16</v>
      </c>
      <c r="AP252">
        <f t="shared" si="13"/>
        <v>0</v>
      </c>
      <c r="AS252">
        <v>28</v>
      </c>
      <c r="AT252">
        <v>0</v>
      </c>
      <c r="AU252" t="s">
        <v>50</v>
      </c>
      <c r="AV252">
        <v>0</v>
      </c>
    </row>
    <row r="253" spans="1:51" x14ac:dyDescent="0.25">
      <c r="A253">
        <v>2011</v>
      </c>
      <c r="B253">
        <v>2</v>
      </c>
      <c r="C253">
        <v>17</v>
      </c>
      <c r="D253">
        <f t="shared" si="14"/>
        <v>289</v>
      </c>
      <c r="E253">
        <f t="shared" si="15"/>
        <v>7.77</v>
      </c>
      <c r="F253" t="s">
        <v>56</v>
      </c>
      <c r="G253" t="s">
        <v>67</v>
      </c>
      <c r="H253" t="s">
        <v>998</v>
      </c>
      <c r="I253" t="s">
        <v>999</v>
      </c>
      <c r="J253" t="s">
        <v>47</v>
      </c>
      <c r="K253">
        <f t="shared" si="12"/>
        <v>1</v>
      </c>
      <c r="L253" t="s">
        <v>48</v>
      </c>
      <c r="M253" t="s">
        <v>56</v>
      </c>
      <c r="N253" t="s">
        <v>57</v>
      </c>
      <c r="O253">
        <v>2</v>
      </c>
      <c r="P253" t="s">
        <v>50</v>
      </c>
      <c r="Q253" t="s">
        <v>50</v>
      </c>
      <c r="R253" t="s">
        <v>418</v>
      </c>
      <c r="S253">
        <v>125</v>
      </c>
      <c r="T253">
        <v>79</v>
      </c>
      <c r="U253">
        <v>63</v>
      </c>
      <c r="V253">
        <v>61</v>
      </c>
      <c r="W253" t="s">
        <v>148</v>
      </c>
      <c r="X253">
        <v>1</v>
      </c>
      <c r="Y253">
        <v>0</v>
      </c>
      <c r="Z253">
        <v>9</v>
      </c>
      <c r="AA253">
        <v>5</v>
      </c>
      <c r="AB253" t="s">
        <v>50</v>
      </c>
      <c r="AC253" t="s">
        <v>50</v>
      </c>
      <c r="AD253">
        <v>0</v>
      </c>
      <c r="AE253">
        <v>4</v>
      </c>
      <c r="AF253">
        <v>0</v>
      </c>
      <c r="AG253">
        <v>1</v>
      </c>
      <c r="AH253">
        <v>0</v>
      </c>
      <c r="AO253">
        <v>17</v>
      </c>
      <c r="AP253">
        <f t="shared" si="13"/>
        <v>0</v>
      </c>
      <c r="AS253">
        <v>25</v>
      </c>
      <c r="AT253">
        <v>0</v>
      </c>
      <c r="AU253" t="s">
        <v>50</v>
      </c>
      <c r="AV253">
        <v>0</v>
      </c>
    </row>
    <row r="254" spans="1:51" x14ac:dyDescent="0.25">
      <c r="A254">
        <v>2019</v>
      </c>
      <c r="B254">
        <v>2</v>
      </c>
      <c r="C254">
        <v>2</v>
      </c>
      <c r="D254">
        <f t="shared" si="14"/>
        <v>4</v>
      </c>
      <c r="E254">
        <f t="shared" si="15"/>
        <v>-7.23</v>
      </c>
      <c r="F254" t="s">
        <v>56</v>
      </c>
      <c r="G254" t="s">
        <v>79</v>
      </c>
      <c r="H254" t="s">
        <v>395</v>
      </c>
      <c r="I254">
        <v>22</v>
      </c>
      <c r="J254" t="s">
        <v>47</v>
      </c>
      <c r="K254">
        <f t="shared" si="12"/>
        <v>1</v>
      </c>
      <c r="L254" t="s">
        <v>48</v>
      </c>
      <c r="M254" t="s">
        <v>56</v>
      </c>
      <c r="N254" t="s">
        <v>49</v>
      </c>
      <c r="O254">
        <v>1</v>
      </c>
      <c r="P254" t="s">
        <v>50</v>
      </c>
      <c r="Q254" t="s">
        <v>50</v>
      </c>
      <c r="R254" t="s">
        <v>88</v>
      </c>
      <c r="S254">
        <v>125</v>
      </c>
      <c r="T254">
        <v>45</v>
      </c>
      <c r="U254">
        <v>71</v>
      </c>
      <c r="V254">
        <v>67</v>
      </c>
      <c r="W254" t="s">
        <v>120</v>
      </c>
      <c r="X254">
        <v>12</v>
      </c>
      <c r="Y254">
        <v>0</v>
      </c>
      <c r="Z254">
        <v>65</v>
      </c>
      <c r="AA254">
        <v>5</v>
      </c>
      <c r="AB254" t="s">
        <v>50</v>
      </c>
      <c r="AC254" t="s">
        <v>50</v>
      </c>
      <c r="AD254">
        <v>2</v>
      </c>
      <c r="AE254">
        <v>0</v>
      </c>
      <c r="AF254">
        <v>0</v>
      </c>
      <c r="AG254">
        <v>0</v>
      </c>
      <c r="AH254">
        <v>0</v>
      </c>
      <c r="AO254">
        <v>18</v>
      </c>
      <c r="AP254">
        <f t="shared" si="13"/>
        <v>0</v>
      </c>
      <c r="AQ254">
        <v>3</v>
      </c>
      <c r="AR254">
        <v>13</v>
      </c>
      <c r="AS254">
        <v>16</v>
      </c>
      <c r="AT254">
        <v>0</v>
      </c>
      <c r="AU254" t="s">
        <v>50</v>
      </c>
      <c r="AV254">
        <v>0</v>
      </c>
      <c r="AX254">
        <f>COUNTIF(L:L,L261)</f>
        <v>50</v>
      </c>
      <c r="AY254" t="s">
        <v>66</v>
      </c>
    </row>
    <row r="255" spans="1:51" x14ac:dyDescent="0.25">
      <c r="A255">
        <v>2017</v>
      </c>
      <c r="B255">
        <v>2</v>
      </c>
      <c r="C255">
        <v>15</v>
      </c>
      <c r="D255">
        <f t="shared" si="14"/>
        <v>225</v>
      </c>
      <c r="E255">
        <f t="shared" si="15"/>
        <v>5.77</v>
      </c>
      <c r="F255">
        <v>25</v>
      </c>
      <c r="G255" t="s">
        <v>204</v>
      </c>
      <c r="H255" t="s">
        <v>575</v>
      </c>
      <c r="I255" t="s">
        <v>576</v>
      </c>
      <c r="J255" t="s">
        <v>47</v>
      </c>
      <c r="K255">
        <f t="shared" si="12"/>
        <v>1</v>
      </c>
      <c r="L255" t="s">
        <v>48</v>
      </c>
      <c r="M255">
        <v>0</v>
      </c>
      <c r="N255" t="s">
        <v>57</v>
      </c>
      <c r="O255">
        <v>1</v>
      </c>
      <c r="P255" t="s">
        <v>50</v>
      </c>
      <c r="Q255" t="s">
        <v>50</v>
      </c>
      <c r="R255" t="s">
        <v>141</v>
      </c>
      <c r="S255">
        <v>126</v>
      </c>
      <c r="T255">
        <v>51</v>
      </c>
      <c r="U255">
        <v>41</v>
      </c>
      <c r="V255">
        <v>21</v>
      </c>
      <c r="W255" t="s">
        <v>72</v>
      </c>
      <c r="X255">
        <v>42</v>
      </c>
      <c r="Y255">
        <v>0</v>
      </c>
      <c r="Z255">
        <v>11</v>
      </c>
      <c r="AA255">
        <v>4</v>
      </c>
      <c r="AB255" t="s">
        <v>50</v>
      </c>
      <c r="AC255" t="s">
        <v>50</v>
      </c>
      <c r="AD255">
        <v>0</v>
      </c>
      <c r="AE255">
        <v>0</v>
      </c>
      <c r="AF255">
        <v>0</v>
      </c>
      <c r="AG255">
        <v>0</v>
      </c>
      <c r="AH255">
        <v>1</v>
      </c>
      <c r="AI255">
        <v>337</v>
      </c>
      <c r="AJ255">
        <v>278</v>
      </c>
      <c r="AK255">
        <v>41</v>
      </c>
      <c r="AL255">
        <v>38</v>
      </c>
      <c r="AM255">
        <v>2</v>
      </c>
      <c r="AN255">
        <v>615</v>
      </c>
      <c r="AO255">
        <v>1</v>
      </c>
      <c r="AP255">
        <f t="shared" si="13"/>
        <v>1</v>
      </c>
      <c r="AQ255">
        <v>204</v>
      </c>
      <c r="AR255">
        <v>199</v>
      </c>
      <c r="AS255">
        <v>403</v>
      </c>
      <c r="AT255">
        <v>0</v>
      </c>
      <c r="AU255" t="s">
        <v>50</v>
      </c>
      <c r="AV255">
        <v>0</v>
      </c>
    </row>
    <row r="256" spans="1:51" x14ac:dyDescent="0.25">
      <c r="A256">
        <v>2012</v>
      </c>
      <c r="B256">
        <v>1</v>
      </c>
      <c r="C256">
        <v>14</v>
      </c>
      <c r="D256">
        <f t="shared" si="14"/>
        <v>196</v>
      </c>
      <c r="E256">
        <f t="shared" si="15"/>
        <v>4.7699999999999996</v>
      </c>
      <c r="F256">
        <v>6</v>
      </c>
      <c r="G256" t="s">
        <v>286</v>
      </c>
      <c r="H256" t="s">
        <v>877</v>
      </c>
      <c r="I256" t="s">
        <v>878</v>
      </c>
      <c r="J256" t="s">
        <v>879</v>
      </c>
      <c r="K256">
        <f t="shared" si="12"/>
        <v>0</v>
      </c>
      <c r="L256" t="s">
        <v>224</v>
      </c>
      <c r="M256">
        <v>0</v>
      </c>
      <c r="N256" t="s">
        <v>49</v>
      </c>
      <c r="O256">
        <v>6</v>
      </c>
      <c r="P256" t="s">
        <v>50</v>
      </c>
      <c r="Q256" t="s">
        <v>50</v>
      </c>
      <c r="R256" t="s">
        <v>141</v>
      </c>
      <c r="S256">
        <v>126</v>
      </c>
      <c r="T256">
        <v>85</v>
      </c>
      <c r="U256">
        <v>65</v>
      </c>
      <c r="V256">
        <v>62</v>
      </c>
      <c r="W256" t="s">
        <v>94</v>
      </c>
      <c r="X256">
        <v>19</v>
      </c>
      <c r="Y256">
        <v>0</v>
      </c>
      <c r="Z256">
        <v>35</v>
      </c>
      <c r="AA256">
        <v>13</v>
      </c>
      <c r="AB256" t="s">
        <v>50</v>
      </c>
      <c r="AC256" t="s">
        <v>50</v>
      </c>
      <c r="AD256">
        <v>0</v>
      </c>
      <c r="AE256">
        <v>0</v>
      </c>
      <c r="AF256">
        <v>0</v>
      </c>
      <c r="AG256">
        <v>0</v>
      </c>
      <c r="AH256">
        <v>1</v>
      </c>
      <c r="AI256">
        <v>332</v>
      </c>
      <c r="AJ256">
        <v>94</v>
      </c>
      <c r="AM256">
        <v>2</v>
      </c>
      <c r="AN256">
        <v>426</v>
      </c>
      <c r="AO256">
        <v>1</v>
      </c>
      <c r="AP256">
        <f t="shared" si="13"/>
        <v>1</v>
      </c>
      <c r="AS256">
        <v>152</v>
      </c>
      <c r="AT256">
        <v>0</v>
      </c>
      <c r="AU256" t="s">
        <v>50</v>
      </c>
      <c r="AV256">
        <v>0</v>
      </c>
    </row>
    <row r="257" spans="1:48" x14ac:dyDescent="0.25">
      <c r="A257">
        <v>2010</v>
      </c>
      <c r="B257">
        <v>2</v>
      </c>
      <c r="C257">
        <v>16</v>
      </c>
      <c r="D257">
        <f t="shared" si="14"/>
        <v>256</v>
      </c>
      <c r="E257">
        <f t="shared" si="15"/>
        <v>6.77</v>
      </c>
      <c r="F257">
        <v>13</v>
      </c>
      <c r="G257" t="s">
        <v>164</v>
      </c>
      <c r="H257" t="s">
        <v>1068</v>
      </c>
      <c r="I257" t="s">
        <v>736</v>
      </c>
      <c r="J257" t="s">
        <v>47</v>
      </c>
      <c r="K257">
        <f t="shared" si="12"/>
        <v>1</v>
      </c>
      <c r="L257" t="s">
        <v>92</v>
      </c>
      <c r="M257">
        <v>0</v>
      </c>
      <c r="N257" t="s">
        <v>49</v>
      </c>
      <c r="O257">
        <v>1</v>
      </c>
      <c r="P257" t="s">
        <v>50</v>
      </c>
      <c r="Q257" t="s">
        <v>50</v>
      </c>
      <c r="R257" t="s">
        <v>82</v>
      </c>
      <c r="S257">
        <v>126</v>
      </c>
      <c r="T257">
        <v>49</v>
      </c>
      <c r="U257">
        <v>46</v>
      </c>
      <c r="V257">
        <v>17</v>
      </c>
      <c r="W257" t="s">
        <v>83</v>
      </c>
      <c r="X257">
        <v>17</v>
      </c>
      <c r="Y257">
        <v>0</v>
      </c>
      <c r="Z257">
        <v>31</v>
      </c>
      <c r="AA257">
        <v>3</v>
      </c>
      <c r="AB257" t="s">
        <v>50</v>
      </c>
      <c r="AC257" t="s">
        <v>50</v>
      </c>
      <c r="AD257">
        <v>3</v>
      </c>
      <c r="AE257">
        <v>2</v>
      </c>
      <c r="AF257">
        <v>0</v>
      </c>
      <c r="AG257">
        <v>0</v>
      </c>
      <c r="AH257">
        <v>1</v>
      </c>
      <c r="AI257">
        <v>127</v>
      </c>
      <c r="AJ257">
        <v>160</v>
      </c>
      <c r="AM257">
        <v>9</v>
      </c>
      <c r="AN257">
        <v>287</v>
      </c>
      <c r="AO257">
        <v>3</v>
      </c>
      <c r="AP257">
        <f t="shared" si="13"/>
        <v>1</v>
      </c>
      <c r="AS257">
        <v>106</v>
      </c>
      <c r="AT257">
        <v>0</v>
      </c>
      <c r="AU257" t="s">
        <v>50</v>
      </c>
      <c r="AV257">
        <v>0</v>
      </c>
    </row>
    <row r="258" spans="1:48" x14ac:dyDescent="0.25">
      <c r="A258">
        <v>2022</v>
      </c>
      <c r="B258">
        <v>2</v>
      </c>
      <c r="C258">
        <v>18</v>
      </c>
      <c r="D258">
        <f t="shared" si="14"/>
        <v>324</v>
      </c>
      <c r="E258">
        <f t="shared" si="15"/>
        <v>8.77</v>
      </c>
      <c r="F258">
        <v>1</v>
      </c>
      <c r="G258" t="s">
        <v>111</v>
      </c>
      <c r="H258" t="s">
        <v>278</v>
      </c>
      <c r="I258" t="s">
        <v>279</v>
      </c>
      <c r="J258" t="s">
        <v>47</v>
      </c>
      <c r="K258">
        <f t="shared" ref="K258:K321" si="16">IF(J258="English",1,0)</f>
        <v>1</v>
      </c>
      <c r="L258" t="s">
        <v>224</v>
      </c>
      <c r="M258">
        <v>0</v>
      </c>
      <c r="N258" t="s">
        <v>49</v>
      </c>
      <c r="O258">
        <v>1</v>
      </c>
      <c r="P258" t="s">
        <v>50</v>
      </c>
      <c r="Q258" t="s">
        <v>50</v>
      </c>
      <c r="R258" t="s">
        <v>71</v>
      </c>
      <c r="S258">
        <v>126</v>
      </c>
      <c r="T258">
        <v>79</v>
      </c>
      <c r="U258">
        <v>59</v>
      </c>
      <c r="V258">
        <v>52</v>
      </c>
      <c r="W258" t="s">
        <v>59</v>
      </c>
      <c r="X258">
        <v>15</v>
      </c>
      <c r="Y258">
        <v>0</v>
      </c>
      <c r="Z258">
        <v>21</v>
      </c>
      <c r="AA258">
        <v>11</v>
      </c>
      <c r="AB258" t="s">
        <v>50</v>
      </c>
      <c r="AC258" t="s">
        <v>50</v>
      </c>
      <c r="AD258">
        <v>0</v>
      </c>
      <c r="AE258">
        <v>0</v>
      </c>
      <c r="AF258">
        <v>2</v>
      </c>
      <c r="AG258">
        <v>0</v>
      </c>
      <c r="AH258">
        <v>1</v>
      </c>
      <c r="AI258">
        <v>5</v>
      </c>
      <c r="AJ258">
        <v>33</v>
      </c>
      <c r="AK258">
        <v>1</v>
      </c>
      <c r="AL258">
        <v>11</v>
      </c>
      <c r="AM258">
        <v>22</v>
      </c>
      <c r="AN258">
        <v>38</v>
      </c>
      <c r="AO258">
        <v>4</v>
      </c>
      <c r="AP258">
        <f t="shared" ref="AP258:AP321" si="17">IF(AO258&gt;10,0,1)</f>
        <v>1</v>
      </c>
      <c r="AQ258">
        <v>125</v>
      </c>
      <c r="AR258">
        <v>102</v>
      </c>
      <c r="AS258">
        <v>227</v>
      </c>
      <c r="AT258">
        <v>0</v>
      </c>
      <c r="AU258" t="s">
        <v>50</v>
      </c>
      <c r="AV258">
        <v>0</v>
      </c>
    </row>
    <row r="259" spans="1:48" x14ac:dyDescent="0.25">
      <c r="A259">
        <v>2021</v>
      </c>
      <c r="B259">
        <v>1</v>
      </c>
      <c r="C259">
        <v>10</v>
      </c>
      <c r="D259">
        <f t="shared" ref="D259:D322" si="18">C259^2</f>
        <v>100</v>
      </c>
      <c r="E259">
        <f t="shared" ref="E259:E322" si="19">C259-9.23</f>
        <v>0.76999999999999957</v>
      </c>
      <c r="F259" t="s">
        <v>56</v>
      </c>
      <c r="G259" t="s">
        <v>84</v>
      </c>
      <c r="H259" t="s">
        <v>303</v>
      </c>
      <c r="I259" t="s">
        <v>304</v>
      </c>
      <c r="J259" t="s">
        <v>219</v>
      </c>
      <c r="K259">
        <f t="shared" si="16"/>
        <v>0</v>
      </c>
      <c r="L259" t="s">
        <v>48</v>
      </c>
      <c r="M259" t="s">
        <v>56</v>
      </c>
      <c r="N259" t="s">
        <v>49</v>
      </c>
      <c r="O259">
        <v>1</v>
      </c>
      <c r="P259" t="s">
        <v>50</v>
      </c>
      <c r="Q259" t="s">
        <v>50</v>
      </c>
      <c r="R259" t="s">
        <v>51</v>
      </c>
      <c r="S259">
        <v>126</v>
      </c>
      <c r="T259">
        <v>76</v>
      </c>
      <c r="U259">
        <v>77</v>
      </c>
      <c r="V259">
        <v>76</v>
      </c>
      <c r="W259" t="s">
        <v>94</v>
      </c>
      <c r="X259">
        <v>5</v>
      </c>
      <c r="Y259">
        <v>0</v>
      </c>
      <c r="Z259">
        <v>34</v>
      </c>
      <c r="AA259">
        <v>4</v>
      </c>
      <c r="AB259" t="s">
        <v>50</v>
      </c>
      <c r="AC259" t="s">
        <v>50</v>
      </c>
      <c r="AD259">
        <v>4</v>
      </c>
      <c r="AE259">
        <v>0</v>
      </c>
      <c r="AF259">
        <v>0</v>
      </c>
      <c r="AG259">
        <v>0</v>
      </c>
      <c r="AH259">
        <v>0</v>
      </c>
      <c r="AO259">
        <v>11</v>
      </c>
      <c r="AP259">
        <f t="shared" si="17"/>
        <v>0</v>
      </c>
      <c r="AQ259">
        <v>53</v>
      </c>
      <c r="AR259">
        <v>57</v>
      </c>
      <c r="AS259">
        <v>110</v>
      </c>
      <c r="AT259">
        <v>0</v>
      </c>
      <c r="AU259" t="s">
        <v>50</v>
      </c>
      <c r="AV259">
        <v>0</v>
      </c>
    </row>
    <row r="260" spans="1:48" x14ac:dyDescent="0.25">
      <c r="A260">
        <v>2016</v>
      </c>
      <c r="B260">
        <v>1</v>
      </c>
      <c r="C260">
        <v>1</v>
      </c>
      <c r="D260">
        <f t="shared" si="18"/>
        <v>1</v>
      </c>
      <c r="E260">
        <f t="shared" si="19"/>
        <v>-8.23</v>
      </c>
      <c r="F260" t="s">
        <v>56</v>
      </c>
      <c r="G260" t="s">
        <v>121</v>
      </c>
      <c r="H260" t="s">
        <v>584</v>
      </c>
      <c r="I260" t="s">
        <v>585</v>
      </c>
      <c r="J260" t="s">
        <v>47</v>
      </c>
      <c r="K260">
        <f t="shared" si="16"/>
        <v>1</v>
      </c>
      <c r="L260" t="s">
        <v>48</v>
      </c>
      <c r="M260" t="s">
        <v>56</v>
      </c>
      <c r="N260" t="s">
        <v>49</v>
      </c>
      <c r="O260">
        <v>1</v>
      </c>
      <c r="P260" t="s">
        <v>50</v>
      </c>
      <c r="Q260" t="s">
        <v>50</v>
      </c>
      <c r="R260" t="s">
        <v>167</v>
      </c>
      <c r="S260">
        <v>126</v>
      </c>
      <c r="T260">
        <v>90</v>
      </c>
      <c r="U260">
        <v>65</v>
      </c>
      <c r="V260">
        <v>58</v>
      </c>
      <c r="W260" t="s">
        <v>94</v>
      </c>
      <c r="X260">
        <v>0</v>
      </c>
      <c r="Y260">
        <v>3</v>
      </c>
      <c r="Z260">
        <v>15</v>
      </c>
      <c r="AA260">
        <v>8</v>
      </c>
      <c r="AB260" t="s">
        <v>50</v>
      </c>
      <c r="AC260" t="s">
        <v>50</v>
      </c>
      <c r="AD260">
        <v>0</v>
      </c>
      <c r="AE260">
        <v>5</v>
      </c>
      <c r="AF260">
        <v>0</v>
      </c>
      <c r="AG260">
        <v>0</v>
      </c>
      <c r="AH260">
        <v>0</v>
      </c>
      <c r="AO260">
        <v>15</v>
      </c>
      <c r="AP260">
        <f t="shared" si="17"/>
        <v>0</v>
      </c>
      <c r="AQ260">
        <v>16</v>
      </c>
      <c r="AR260">
        <v>35</v>
      </c>
      <c r="AS260">
        <v>51</v>
      </c>
      <c r="AT260">
        <v>0</v>
      </c>
      <c r="AU260" t="s">
        <v>50</v>
      </c>
      <c r="AV260">
        <v>0</v>
      </c>
    </row>
    <row r="261" spans="1:48" x14ac:dyDescent="0.25">
      <c r="A261">
        <v>2019</v>
      </c>
      <c r="B261">
        <v>1</v>
      </c>
      <c r="C261">
        <v>3</v>
      </c>
      <c r="D261">
        <f t="shared" si="18"/>
        <v>9</v>
      </c>
      <c r="E261">
        <f t="shared" si="19"/>
        <v>-6.23</v>
      </c>
      <c r="F261" t="s">
        <v>56</v>
      </c>
      <c r="G261" t="s">
        <v>121</v>
      </c>
      <c r="H261" t="s">
        <v>356</v>
      </c>
      <c r="I261" t="s">
        <v>357</v>
      </c>
      <c r="J261" t="s">
        <v>47</v>
      </c>
      <c r="K261">
        <f t="shared" si="16"/>
        <v>1</v>
      </c>
      <c r="L261" t="s">
        <v>224</v>
      </c>
      <c r="M261" t="s">
        <v>56</v>
      </c>
      <c r="N261" t="s">
        <v>57</v>
      </c>
      <c r="O261">
        <v>1</v>
      </c>
      <c r="P261" t="s">
        <v>50</v>
      </c>
      <c r="Q261" t="s">
        <v>50</v>
      </c>
      <c r="R261" t="s">
        <v>158</v>
      </c>
      <c r="S261">
        <v>126</v>
      </c>
      <c r="T261">
        <v>89</v>
      </c>
      <c r="U261">
        <v>50</v>
      </c>
      <c r="V261">
        <v>48</v>
      </c>
      <c r="W261" t="s">
        <v>148</v>
      </c>
      <c r="X261">
        <v>1</v>
      </c>
      <c r="Y261">
        <v>0</v>
      </c>
      <c r="Z261">
        <v>15</v>
      </c>
      <c r="AA261">
        <v>5</v>
      </c>
      <c r="AB261" t="s">
        <v>50</v>
      </c>
      <c r="AC261" t="s">
        <v>50</v>
      </c>
      <c r="AD261">
        <v>1</v>
      </c>
      <c r="AE261">
        <v>0</v>
      </c>
      <c r="AF261">
        <v>1</v>
      </c>
      <c r="AG261">
        <v>0</v>
      </c>
      <c r="AH261">
        <v>0</v>
      </c>
      <c r="AO261">
        <v>17</v>
      </c>
      <c r="AP261">
        <f t="shared" si="17"/>
        <v>0</v>
      </c>
      <c r="AQ261">
        <v>14</v>
      </c>
      <c r="AR261">
        <v>9</v>
      </c>
      <c r="AS261">
        <v>23</v>
      </c>
      <c r="AT261">
        <v>0</v>
      </c>
      <c r="AU261" t="s">
        <v>50</v>
      </c>
      <c r="AV261">
        <v>0</v>
      </c>
    </row>
    <row r="262" spans="1:48" x14ac:dyDescent="0.25">
      <c r="A262">
        <v>2016</v>
      </c>
      <c r="B262">
        <v>1</v>
      </c>
      <c r="C262">
        <v>3</v>
      </c>
      <c r="D262">
        <f t="shared" si="18"/>
        <v>9</v>
      </c>
      <c r="E262">
        <f t="shared" si="19"/>
        <v>-6.23</v>
      </c>
      <c r="F262" t="s">
        <v>56</v>
      </c>
      <c r="G262" t="s">
        <v>98</v>
      </c>
      <c r="H262" t="s">
        <v>589</v>
      </c>
      <c r="I262" t="s">
        <v>590</v>
      </c>
      <c r="J262" t="s">
        <v>47</v>
      </c>
      <c r="K262">
        <f t="shared" si="16"/>
        <v>1</v>
      </c>
      <c r="L262" t="s">
        <v>48</v>
      </c>
      <c r="M262" t="s">
        <v>56</v>
      </c>
      <c r="N262" t="s">
        <v>49</v>
      </c>
      <c r="O262">
        <v>1</v>
      </c>
      <c r="P262" t="s">
        <v>50</v>
      </c>
      <c r="Q262" t="s">
        <v>50</v>
      </c>
      <c r="R262" t="s">
        <v>103</v>
      </c>
      <c r="S262">
        <v>126</v>
      </c>
      <c r="T262">
        <v>82</v>
      </c>
      <c r="U262">
        <v>63</v>
      </c>
      <c r="V262">
        <v>30</v>
      </c>
      <c r="W262" t="s">
        <v>83</v>
      </c>
      <c r="X262">
        <v>5</v>
      </c>
      <c r="Y262">
        <v>0</v>
      </c>
      <c r="Z262">
        <v>2</v>
      </c>
      <c r="AA262">
        <v>4</v>
      </c>
      <c r="AB262" t="s">
        <v>50</v>
      </c>
      <c r="AC262" t="s">
        <v>50</v>
      </c>
      <c r="AD262">
        <v>1</v>
      </c>
      <c r="AE262">
        <v>0</v>
      </c>
      <c r="AF262">
        <v>0</v>
      </c>
      <c r="AG262">
        <v>0</v>
      </c>
      <c r="AH262">
        <v>0</v>
      </c>
      <c r="AO262">
        <v>17</v>
      </c>
      <c r="AP262">
        <f t="shared" si="17"/>
        <v>0</v>
      </c>
      <c r="AQ262">
        <v>9</v>
      </c>
      <c r="AR262">
        <v>24</v>
      </c>
      <c r="AS262">
        <v>33</v>
      </c>
      <c r="AT262">
        <v>0</v>
      </c>
      <c r="AU262" t="s">
        <v>50</v>
      </c>
      <c r="AV262">
        <v>0</v>
      </c>
    </row>
    <row r="263" spans="1:48" x14ac:dyDescent="0.25">
      <c r="A263">
        <v>2017</v>
      </c>
      <c r="B263">
        <v>1</v>
      </c>
      <c r="C263">
        <v>18</v>
      </c>
      <c r="D263">
        <f t="shared" si="18"/>
        <v>324</v>
      </c>
      <c r="E263">
        <f t="shared" si="19"/>
        <v>8.77</v>
      </c>
      <c r="F263" t="s">
        <v>56</v>
      </c>
      <c r="G263" t="s">
        <v>67</v>
      </c>
      <c r="H263" t="s">
        <v>544</v>
      </c>
      <c r="I263" t="s">
        <v>545</v>
      </c>
      <c r="J263" t="s">
        <v>47</v>
      </c>
      <c r="K263">
        <f t="shared" si="16"/>
        <v>1</v>
      </c>
      <c r="L263" t="s">
        <v>48</v>
      </c>
      <c r="M263" t="s">
        <v>56</v>
      </c>
      <c r="N263" t="s">
        <v>49</v>
      </c>
      <c r="O263">
        <v>1</v>
      </c>
      <c r="P263" t="s">
        <v>50</v>
      </c>
      <c r="Q263" t="s">
        <v>50</v>
      </c>
      <c r="R263" t="s">
        <v>93</v>
      </c>
      <c r="S263">
        <v>126</v>
      </c>
      <c r="T263">
        <v>64</v>
      </c>
      <c r="U263">
        <v>71</v>
      </c>
      <c r="V263">
        <v>36</v>
      </c>
      <c r="W263" t="s">
        <v>83</v>
      </c>
      <c r="X263">
        <v>1</v>
      </c>
      <c r="Y263">
        <v>0</v>
      </c>
      <c r="Z263">
        <v>19</v>
      </c>
      <c r="AA263">
        <v>4</v>
      </c>
      <c r="AB263" t="s">
        <v>50</v>
      </c>
      <c r="AC263" t="s">
        <v>50</v>
      </c>
      <c r="AD263">
        <v>0</v>
      </c>
      <c r="AE263">
        <v>0</v>
      </c>
      <c r="AF263">
        <v>3</v>
      </c>
      <c r="AG263">
        <v>0</v>
      </c>
      <c r="AH263">
        <v>0</v>
      </c>
      <c r="AO263">
        <v>18</v>
      </c>
      <c r="AP263">
        <f t="shared" si="17"/>
        <v>0</v>
      </c>
      <c r="AQ263">
        <v>20</v>
      </c>
      <c r="AR263">
        <v>1</v>
      </c>
      <c r="AS263">
        <v>21</v>
      </c>
      <c r="AT263">
        <v>0</v>
      </c>
      <c r="AU263" t="s">
        <v>50</v>
      </c>
      <c r="AV263">
        <v>0</v>
      </c>
    </row>
    <row r="264" spans="1:48" x14ac:dyDescent="0.25">
      <c r="A264">
        <v>2012</v>
      </c>
      <c r="B264">
        <v>1</v>
      </c>
      <c r="C264">
        <v>6</v>
      </c>
      <c r="D264">
        <f t="shared" si="18"/>
        <v>36</v>
      </c>
      <c r="E264">
        <f t="shared" si="19"/>
        <v>-3.2300000000000004</v>
      </c>
      <c r="F264">
        <v>14</v>
      </c>
      <c r="G264" t="s">
        <v>134</v>
      </c>
      <c r="H264" t="s">
        <v>862</v>
      </c>
      <c r="I264" t="s">
        <v>863</v>
      </c>
      <c r="J264" t="s">
        <v>280</v>
      </c>
      <c r="K264">
        <f t="shared" si="16"/>
        <v>0</v>
      </c>
      <c r="L264" t="s">
        <v>224</v>
      </c>
      <c r="M264">
        <v>0</v>
      </c>
      <c r="N264" t="s">
        <v>49</v>
      </c>
      <c r="O264">
        <v>1</v>
      </c>
      <c r="P264" t="s">
        <v>50</v>
      </c>
      <c r="Q264" t="s">
        <v>50</v>
      </c>
      <c r="R264" t="s">
        <v>132</v>
      </c>
      <c r="S264">
        <v>127</v>
      </c>
      <c r="T264">
        <v>82</v>
      </c>
      <c r="U264">
        <v>70</v>
      </c>
      <c r="V264">
        <v>79</v>
      </c>
      <c r="W264" t="s">
        <v>59</v>
      </c>
      <c r="X264">
        <v>5</v>
      </c>
      <c r="Y264">
        <v>1</v>
      </c>
      <c r="Z264">
        <v>34</v>
      </c>
      <c r="AA264">
        <v>5</v>
      </c>
      <c r="AB264" t="s">
        <v>50</v>
      </c>
      <c r="AC264" t="s">
        <v>50</v>
      </c>
      <c r="AD264">
        <v>0</v>
      </c>
      <c r="AE264">
        <v>0</v>
      </c>
      <c r="AF264">
        <v>5</v>
      </c>
      <c r="AG264">
        <v>0</v>
      </c>
      <c r="AH264">
        <v>1</v>
      </c>
      <c r="AI264">
        <v>117</v>
      </c>
      <c r="AJ264">
        <v>53</v>
      </c>
      <c r="AM264">
        <v>12</v>
      </c>
      <c r="AN264">
        <v>170</v>
      </c>
      <c r="AO264">
        <v>3</v>
      </c>
      <c r="AP264">
        <f t="shared" si="17"/>
        <v>1</v>
      </c>
      <c r="AS264">
        <v>120</v>
      </c>
      <c r="AT264">
        <v>0</v>
      </c>
      <c r="AU264" t="s">
        <v>50</v>
      </c>
      <c r="AV264">
        <v>0</v>
      </c>
    </row>
    <row r="265" spans="1:48" x14ac:dyDescent="0.25">
      <c r="A265">
        <v>2023</v>
      </c>
      <c r="B265">
        <v>2</v>
      </c>
      <c r="C265">
        <v>5</v>
      </c>
      <c r="D265">
        <f t="shared" si="18"/>
        <v>25</v>
      </c>
      <c r="E265">
        <f t="shared" si="19"/>
        <v>-4.2300000000000004</v>
      </c>
      <c r="F265">
        <v>16</v>
      </c>
      <c r="G265" t="s">
        <v>142</v>
      </c>
      <c r="H265" t="s">
        <v>143</v>
      </c>
      <c r="I265" t="s">
        <v>144</v>
      </c>
      <c r="J265" t="s">
        <v>47</v>
      </c>
      <c r="K265">
        <f t="shared" si="16"/>
        <v>1</v>
      </c>
      <c r="L265" t="s">
        <v>48</v>
      </c>
      <c r="M265">
        <v>0</v>
      </c>
      <c r="N265" t="s">
        <v>57</v>
      </c>
      <c r="O265">
        <v>1</v>
      </c>
      <c r="P265" t="s">
        <v>50</v>
      </c>
      <c r="Q265" t="s">
        <v>50</v>
      </c>
      <c r="R265" t="s">
        <v>141</v>
      </c>
      <c r="S265">
        <v>127</v>
      </c>
      <c r="T265">
        <v>91</v>
      </c>
      <c r="U265">
        <v>74</v>
      </c>
      <c r="V265">
        <v>7</v>
      </c>
      <c r="W265" t="s">
        <v>59</v>
      </c>
      <c r="X265">
        <v>0</v>
      </c>
      <c r="Y265">
        <v>82</v>
      </c>
      <c r="Z265">
        <v>10</v>
      </c>
      <c r="AA265">
        <v>4</v>
      </c>
      <c r="AB265" t="s">
        <v>50</v>
      </c>
      <c r="AC265" t="s">
        <v>50</v>
      </c>
      <c r="AD265">
        <v>1</v>
      </c>
      <c r="AE265">
        <v>3</v>
      </c>
      <c r="AF265">
        <v>0</v>
      </c>
      <c r="AG265">
        <v>0</v>
      </c>
      <c r="AH265">
        <v>1</v>
      </c>
      <c r="AI265">
        <v>55</v>
      </c>
      <c r="AJ265">
        <v>127</v>
      </c>
      <c r="AK265">
        <v>13</v>
      </c>
      <c r="AL265">
        <v>22</v>
      </c>
      <c r="AM265">
        <v>7</v>
      </c>
      <c r="AN265">
        <v>182</v>
      </c>
      <c r="AO265">
        <v>8</v>
      </c>
      <c r="AP265">
        <f t="shared" si="17"/>
        <v>1</v>
      </c>
      <c r="AQ265">
        <v>90</v>
      </c>
      <c r="AS265">
        <v>90</v>
      </c>
      <c r="AT265">
        <v>0</v>
      </c>
      <c r="AU265" t="s">
        <v>50</v>
      </c>
      <c r="AV265">
        <v>0</v>
      </c>
    </row>
    <row r="266" spans="1:48" x14ac:dyDescent="0.25">
      <c r="A266">
        <v>2012</v>
      </c>
      <c r="B266">
        <v>2</v>
      </c>
      <c r="C266">
        <v>16</v>
      </c>
      <c r="D266">
        <f t="shared" si="18"/>
        <v>256</v>
      </c>
      <c r="E266">
        <f t="shared" si="19"/>
        <v>6.77</v>
      </c>
      <c r="F266">
        <v>12</v>
      </c>
      <c r="G266" t="s">
        <v>44</v>
      </c>
      <c r="H266" t="s">
        <v>920</v>
      </c>
      <c r="I266" t="s">
        <v>180</v>
      </c>
      <c r="J266" t="s">
        <v>47</v>
      </c>
      <c r="K266">
        <f t="shared" si="16"/>
        <v>1</v>
      </c>
      <c r="L266" t="s">
        <v>224</v>
      </c>
      <c r="M266">
        <v>0</v>
      </c>
      <c r="N266" t="s">
        <v>57</v>
      </c>
      <c r="O266">
        <v>1</v>
      </c>
      <c r="P266" t="s">
        <v>50</v>
      </c>
      <c r="Q266" t="s">
        <v>50</v>
      </c>
      <c r="R266" t="s">
        <v>58</v>
      </c>
      <c r="S266">
        <v>127</v>
      </c>
      <c r="T266">
        <v>90</v>
      </c>
      <c r="U266">
        <v>61</v>
      </c>
      <c r="V266">
        <v>59</v>
      </c>
      <c r="W266" t="s">
        <v>212</v>
      </c>
      <c r="X266">
        <v>0</v>
      </c>
      <c r="Y266">
        <v>0</v>
      </c>
      <c r="Z266">
        <v>8</v>
      </c>
      <c r="AA266">
        <v>11</v>
      </c>
      <c r="AB266" t="s">
        <v>50</v>
      </c>
      <c r="AC266" t="s">
        <v>50</v>
      </c>
      <c r="AD266">
        <v>4</v>
      </c>
      <c r="AE266">
        <v>1</v>
      </c>
      <c r="AF266">
        <v>0</v>
      </c>
      <c r="AG266">
        <v>0</v>
      </c>
      <c r="AH266">
        <v>1</v>
      </c>
      <c r="AI266">
        <v>16</v>
      </c>
      <c r="AJ266">
        <v>24</v>
      </c>
      <c r="AM266">
        <v>26</v>
      </c>
      <c r="AN266">
        <v>40</v>
      </c>
      <c r="AO266">
        <v>10</v>
      </c>
      <c r="AP266">
        <f t="shared" si="17"/>
        <v>1</v>
      </c>
      <c r="AS266">
        <v>45</v>
      </c>
      <c r="AT266">
        <v>0</v>
      </c>
      <c r="AU266" t="s">
        <v>50</v>
      </c>
      <c r="AV266">
        <v>0</v>
      </c>
    </row>
    <row r="267" spans="1:48" x14ac:dyDescent="0.25">
      <c r="A267">
        <v>2018</v>
      </c>
      <c r="B267">
        <v>2</v>
      </c>
      <c r="C267">
        <v>4</v>
      </c>
      <c r="D267">
        <f t="shared" si="18"/>
        <v>16</v>
      </c>
      <c r="E267">
        <f t="shared" si="19"/>
        <v>-5.23</v>
      </c>
      <c r="F267" t="s">
        <v>56</v>
      </c>
      <c r="G267" t="s">
        <v>168</v>
      </c>
      <c r="H267" t="s">
        <v>478</v>
      </c>
      <c r="I267" t="s">
        <v>479</v>
      </c>
      <c r="J267" t="s">
        <v>47</v>
      </c>
      <c r="K267">
        <f t="shared" si="16"/>
        <v>1</v>
      </c>
      <c r="L267" t="s">
        <v>48</v>
      </c>
      <c r="M267" t="s">
        <v>56</v>
      </c>
      <c r="N267" t="s">
        <v>49</v>
      </c>
      <c r="O267">
        <v>1</v>
      </c>
      <c r="P267" t="s">
        <v>50</v>
      </c>
      <c r="Q267" t="s">
        <v>50</v>
      </c>
      <c r="R267" t="s">
        <v>93</v>
      </c>
      <c r="S267">
        <v>127</v>
      </c>
      <c r="T267">
        <v>75</v>
      </c>
      <c r="U267">
        <v>67</v>
      </c>
      <c r="V267">
        <v>61</v>
      </c>
      <c r="W267" t="s">
        <v>59</v>
      </c>
      <c r="X267">
        <v>5</v>
      </c>
      <c r="Y267">
        <v>0</v>
      </c>
      <c r="Z267">
        <v>16</v>
      </c>
      <c r="AA267">
        <v>4</v>
      </c>
      <c r="AB267" t="s">
        <v>50</v>
      </c>
      <c r="AC267" t="s">
        <v>50</v>
      </c>
      <c r="AD267">
        <v>2</v>
      </c>
      <c r="AE267">
        <v>1</v>
      </c>
      <c r="AF267">
        <v>0</v>
      </c>
      <c r="AG267">
        <v>0</v>
      </c>
      <c r="AH267">
        <v>0</v>
      </c>
      <c r="AO267">
        <v>17</v>
      </c>
      <c r="AP267">
        <f t="shared" si="17"/>
        <v>0</v>
      </c>
      <c r="AQ267">
        <v>14</v>
      </c>
      <c r="AR267">
        <v>14</v>
      </c>
      <c r="AS267">
        <v>28</v>
      </c>
      <c r="AT267">
        <v>0</v>
      </c>
      <c r="AU267" t="s">
        <v>50</v>
      </c>
      <c r="AV267">
        <v>0</v>
      </c>
    </row>
    <row r="268" spans="1:48" x14ac:dyDescent="0.25">
      <c r="A268">
        <v>2016</v>
      </c>
      <c r="B268">
        <v>2</v>
      </c>
      <c r="C268">
        <v>13</v>
      </c>
      <c r="D268">
        <f t="shared" si="18"/>
        <v>169</v>
      </c>
      <c r="E268">
        <f t="shared" si="19"/>
        <v>3.7699999999999996</v>
      </c>
      <c r="F268" t="s">
        <v>56</v>
      </c>
      <c r="G268" t="s">
        <v>125</v>
      </c>
      <c r="H268" t="s">
        <v>647</v>
      </c>
      <c r="I268" t="s">
        <v>648</v>
      </c>
      <c r="J268" t="s">
        <v>47</v>
      </c>
      <c r="K268">
        <f t="shared" si="16"/>
        <v>1</v>
      </c>
      <c r="L268" t="s">
        <v>48</v>
      </c>
      <c r="M268" t="s">
        <v>56</v>
      </c>
      <c r="N268" t="s">
        <v>57</v>
      </c>
      <c r="O268">
        <v>3</v>
      </c>
      <c r="P268" t="s">
        <v>50</v>
      </c>
      <c r="Q268" t="s">
        <v>50</v>
      </c>
      <c r="R268" t="s">
        <v>103</v>
      </c>
      <c r="S268">
        <v>127</v>
      </c>
      <c r="T268">
        <v>70</v>
      </c>
      <c r="U268">
        <v>65</v>
      </c>
      <c r="V268">
        <v>39</v>
      </c>
      <c r="W268" t="s">
        <v>83</v>
      </c>
      <c r="X268">
        <v>2</v>
      </c>
      <c r="Y268">
        <v>0</v>
      </c>
      <c r="Z268">
        <v>6</v>
      </c>
      <c r="AA268">
        <v>5</v>
      </c>
      <c r="AB268" t="s">
        <v>50</v>
      </c>
      <c r="AC268" t="s">
        <v>50</v>
      </c>
      <c r="AD268">
        <v>0</v>
      </c>
      <c r="AE268">
        <v>0</v>
      </c>
      <c r="AF268">
        <v>0</v>
      </c>
      <c r="AG268">
        <v>0</v>
      </c>
      <c r="AH268">
        <v>0</v>
      </c>
      <c r="AO268">
        <v>17</v>
      </c>
      <c r="AP268">
        <f t="shared" si="17"/>
        <v>0</v>
      </c>
      <c r="AQ268">
        <v>24</v>
      </c>
      <c r="AR268">
        <v>10</v>
      </c>
      <c r="AS268">
        <v>34</v>
      </c>
      <c r="AT268">
        <v>0</v>
      </c>
      <c r="AU268" t="s">
        <v>50</v>
      </c>
      <c r="AV268">
        <v>0</v>
      </c>
    </row>
    <row r="269" spans="1:48" x14ac:dyDescent="0.25">
      <c r="A269">
        <v>2016</v>
      </c>
      <c r="B269">
        <v>1</v>
      </c>
      <c r="C269">
        <v>9</v>
      </c>
      <c r="D269">
        <f t="shared" si="18"/>
        <v>81</v>
      </c>
      <c r="E269">
        <f t="shared" si="19"/>
        <v>-0.23000000000000043</v>
      </c>
      <c r="F269">
        <v>18</v>
      </c>
      <c r="G269" t="s">
        <v>286</v>
      </c>
      <c r="H269" t="s">
        <v>416</v>
      </c>
      <c r="I269" t="s">
        <v>600</v>
      </c>
      <c r="J269" t="s">
        <v>47</v>
      </c>
      <c r="K269">
        <f t="shared" si="16"/>
        <v>1</v>
      </c>
      <c r="L269" t="s">
        <v>48</v>
      </c>
      <c r="M269">
        <v>0</v>
      </c>
      <c r="N269" t="s">
        <v>57</v>
      </c>
      <c r="O269">
        <v>1</v>
      </c>
      <c r="P269" t="s">
        <v>50</v>
      </c>
      <c r="Q269" t="s">
        <v>50</v>
      </c>
      <c r="R269" t="s">
        <v>158</v>
      </c>
      <c r="S269">
        <v>128</v>
      </c>
      <c r="T269">
        <v>89</v>
      </c>
      <c r="U269">
        <v>63</v>
      </c>
      <c r="V269">
        <v>28</v>
      </c>
      <c r="W269" t="s">
        <v>94</v>
      </c>
      <c r="X269">
        <v>4</v>
      </c>
      <c r="Y269">
        <v>0</v>
      </c>
      <c r="Z269">
        <v>9</v>
      </c>
      <c r="AA269">
        <v>6</v>
      </c>
      <c r="AB269" t="s">
        <v>50</v>
      </c>
      <c r="AC269" t="s">
        <v>50</v>
      </c>
      <c r="AD269">
        <v>0</v>
      </c>
      <c r="AE269">
        <v>0</v>
      </c>
      <c r="AF269">
        <v>0</v>
      </c>
      <c r="AG269">
        <v>0</v>
      </c>
      <c r="AH269">
        <v>1</v>
      </c>
      <c r="AI269">
        <v>361</v>
      </c>
      <c r="AJ269">
        <v>130</v>
      </c>
      <c r="AK269">
        <v>41</v>
      </c>
      <c r="AL269">
        <v>20</v>
      </c>
      <c r="AM269">
        <v>3</v>
      </c>
      <c r="AN269">
        <v>491</v>
      </c>
      <c r="AO269">
        <v>1</v>
      </c>
      <c r="AP269">
        <f t="shared" si="17"/>
        <v>1</v>
      </c>
      <c r="AQ269">
        <v>194</v>
      </c>
      <c r="AR269">
        <v>148</v>
      </c>
      <c r="AS269">
        <v>342</v>
      </c>
      <c r="AT269">
        <v>1</v>
      </c>
      <c r="AU269" t="s">
        <v>50</v>
      </c>
      <c r="AV269">
        <v>0</v>
      </c>
    </row>
    <row r="270" spans="1:48" x14ac:dyDescent="0.25">
      <c r="A270">
        <v>2013</v>
      </c>
      <c r="B270">
        <v>1</v>
      </c>
      <c r="C270">
        <v>5</v>
      </c>
      <c r="D270">
        <f t="shared" si="18"/>
        <v>25</v>
      </c>
      <c r="E270">
        <f t="shared" si="19"/>
        <v>-4.2300000000000004</v>
      </c>
      <c r="F270">
        <v>18</v>
      </c>
      <c r="G270" t="s">
        <v>125</v>
      </c>
      <c r="H270" t="s">
        <v>792</v>
      </c>
      <c r="I270" t="s">
        <v>793</v>
      </c>
      <c r="J270" t="s">
        <v>47</v>
      </c>
      <c r="K270">
        <f t="shared" si="16"/>
        <v>1</v>
      </c>
      <c r="L270" t="s">
        <v>48</v>
      </c>
      <c r="M270">
        <v>0</v>
      </c>
      <c r="N270" t="s">
        <v>49</v>
      </c>
      <c r="O270">
        <v>1</v>
      </c>
      <c r="P270" t="s">
        <v>50</v>
      </c>
      <c r="Q270" t="s">
        <v>50</v>
      </c>
      <c r="R270" t="s">
        <v>88</v>
      </c>
      <c r="S270">
        <v>128</v>
      </c>
      <c r="T270">
        <v>86</v>
      </c>
      <c r="U270">
        <v>62</v>
      </c>
      <c r="V270">
        <v>23</v>
      </c>
      <c r="W270" t="s">
        <v>52</v>
      </c>
      <c r="X270">
        <v>0</v>
      </c>
      <c r="Y270">
        <v>89</v>
      </c>
      <c r="Z270">
        <v>36</v>
      </c>
      <c r="AA270">
        <v>3</v>
      </c>
      <c r="AB270" t="s">
        <v>50</v>
      </c>
      <c r="AC270" t="s">
        <v>50</v>
      </c>
      <c r="AD270">
        <v>0</v>
      </c>
      <c r="AE270">
        <v>3</v>
      </c>
      <c r="AF270">
        <v>2</v>
      </c>
      <c r="AG270">
        <v>0</v>
      </c>
      <c r="AH270">
        <v>1</v>
      </c>
      <c r="AM270">
        <v>1</v>
      </c>
      <c r="AN270">
        <v>0</v>
      </c>
      <c r="AO270">
        <v>1</v>
      </c>
      <c r="AP270">
        <f t="shared" si="17"/>
        <v>1</v>
      </c>
      <c r="AS270">
        <v>167</v>
      </c>
      <c r="AT270">
        <v>1</v>
      </c>
      <c r="AU270" t="s">
        <v>50</v>
      </c>
      <c r="AV270">
        <v>0</v>
      </c>
    </row>
    <row r="271" spans="1:48" x14ac:dyDescent="0.25">
      <c r="A271">
        <v>2022</v>
      </c>
      <c r="B271">
        <v>2</v>
      </c>
      <c r="C271">
        <v>8</v>
      </c>
      <c r="D271">
        <f t="shared" si="18"/>
        <v>64</v>
      </c>
      <c r="E271">
        <f t="shared" si="19"/>
        <v>-1.2300000000000004</v>
      </c>
      <c r="F271">
        <v>21</v>
      </c>
      <c r="G271" t="s">
        <v>182</v>
      </c>
      <c r="H271" t="s">
        <v>252</v>
      </c>
      <c r="I271" t="s">
        <v>253</v>
      </c>
      <c r="J271" t="s">
        <v>47</v>
      </c>
      <c r="K271">
        <f t="shared" si="16"/>
        <v>1</v>
      </c>
      <c r="L271" t="s">
        <v>92</v>
      </c>
      <c r="M271">
        <v>0</v>
      </c>
      <c r="N271" t="s">
        <v>57</v>
      </c>
      <c r="O271">
        <v>1</v>
      </c>
      <c r="P271" t="s">
        <v>50</v>
      </c>
      <c r="Q271" t="s">
        <v>50</v>
      </c>
      <c r="R271" t="s">
        <v>216</v>
      </c>
      <c r="S271">
        <v>128</v>
      </c>
      <c r="T271">
        <v>43</v>
      </c>
      <c r="U271">
        <v>36</v>
      </c>
      <c r="V271">
        <v>38</v>
      </c>
      <c r="W271" t="s">
        <v>52</v>
      </c>
      <c r="X271">
        <v>66</v>
      </c>
      <c r="Y271">
        <v>0</v>
      </c>
      <c r="Z271">
        <v>14</v>
      </c>
      <c r="AA271">
        <v>4</v>
      </c>
      <c r="AB271" t="s">
        <v>50</v>
      </c>
      <c r="AC271" t="s">
        <v>50</v>
      </c>
      <c r="AD271">
        <v>0</v>
      </c>
      <c r="AE271">
        <v>0</v>
      </c>
      <c r="AF271">
        <v>0</v>
      </c>
      <c r="AG271">
        <v>0</v>
      </c>
      <c r="AH271">
        <v>1</v>
      </c>
      <c r="AI271">
        <v>2</v>
      </c>
      <c r="AJ271">
        <v>123</v>
      </c>
      <c r="AK271">
        <v>1</v>
      </c>
      <c r="AL271">
        <v>23</v>
      </c>
      <c r="AM271">
        <v>15</v>
      </c>
      <c r="AN271">
        <v>125</v>
      </c>
      <c r="AO271">
        <v>2</v>
      </c>
      <c r="AP271">
        <f t="shared" si="17"/>
        <v>1</v>
      </c>
      <c r="AQ271">
        <v>74</v>
      </c>
      <c r="AR271">
        <v>169</v>
      </c>
      <c r="AS271">
        <v>243</v>
      </c>
      <c r="AT271">
        <v>0</v>
      </c>
      <c r="AU271" t="s">
        <v>50</v>
      </c>
      <c r="AV271">
        <v>0</v>
      </c>
    </row>
    <row r="272" spans="1:48" x14ac:dyDescent="0.25">
      <c r="A272">
        <v>2017</v>
      </c>
      <c r="B272">
        <v>2</v>
      </c>
      <c r="C272">
        <v>18</v>
      </c>
      <c r="D272">
        <f t="shared" si="18"/>
        <v>324</v>
      </c>
      <c r="E272">
        <f t="shared" si="19"/>
        <v>8.77</v>
      </c>
      <c r="F272">
        <v>1</v>
      </c>
      <c r="G272" t="s">
        <v>95</v>
      </c>
      <c r="H272" t="s">
        <v>581</v>
      </c>
      <c r="I272" t="s">
        <v>582</v>
      </c>
      <c r="J272" t="s">
        <v>47</v>
      </c>
      <c r="K272">
        <f t="shared" si="16"/>
        <v>1</v>
      </c>
      <c r="L272" t="s">
        <v>48</v>
      </c>
      <c r="M272">
        <v>0</v>
      </c>
      <c r="N272" t="s">
        <v>57</v>
      </c>
      <c r="O272">
        <v>1</v>
      </c>
      <c r="P272" t="s">
        <v>50</v>
      </c>
      <c r="Q272" t="s">
        <v>50</v>
      </c>
      <c r="R272" t="s">
        <v>141</v>
      </c>
      <c r="S272">
        <v>128</v>
      </c>
      <c r="T272">
        <v>92</v>
      </c>
      <c r="U272">
        <v>69</v>
      </c>
      <c r="V272">
        <v>43</v>
      </c>
      <c r="W272" t="s">
        <v>212</v>
      </c>
      <c r="X272">
        <v>2</v>
      </c>
      <c r="Y272">
        <v>2</v>
      </c>
      <c r="Z272">
        <v>5</v>
      </c>
      <c r="AA272">
        <v>5</v>
      </c>
      <c r="AB272" t="s">
        <v>50</v>
      </c>
      <c r="AC272" t="s">
        <v>50</v>
      </c>
      <c r="AD272">
        <v>5</v>
      </c>
      <c r="AE272">
        <v>0</v>
      </c>
      <c r="AF272">
        <v>0</v>
      </c>
      <c r="AG272">
        <v>0</v>
      </c>
      <c r="AH272">
        <v>1</v>
      </c>
      <c r="AI272">
        <v>5</v>
      </c>
      <c r="AJ272">
        <v>34</v>
      </c>
      <c r="AK272">
        <v>3</v>
      </c>
      <c r="AL272">
        <v>8</v>
      </c>
      <c r="AM272">
        <v>23</v>
      </c>
      <c r="AN272">
        <v>39</v>
      </c>
      <c r="AO272">
        <v>3</v>
      </c>
      <c r="AP272">
        <f t="shared" si="17"/>
        <v>1</v>
      </c>
      <c r="AQ272">
        <v>132</v>
      </c>
      <c r="AR272">
        <v>75</v>
      </c>
      <c r="AS272">
        <v>207</v>
      </c>
      <c r="AT272">
        <v>0</v>
      </c>
      <c r="AU272" t="s">
        <v>50</v>
      </c>
      <c r="AV272">
        <v>0</v>
      </c>
    </row>
    <row r="273" spans="1:51" x14ac:dyDescent="0.25">
      <c r="A273">
        <v>2019</v>
      </c>
      <c r="B273">
        <v>1</v>
      </c>
      <c r="C273">
        <v>14</v>
      </c>
      <c r="D273">
        <f t="shared" si="18"/>
        <v>196</v>
      </c>
      <c r="E273">
        <f t="shared" si="19"/>
        <v>4.7699999999999996</v>
      </c>
      <c r="F273">
        <v>18</v>
      </c>
      <c r="G273" t="s">
        <v>138</v>
      </c>
      <c r="H273" t="s">
        <v>383</v>
      </c>
      <c r="I273" t="s">
        <v>384</v>
      </c>
      <c r="J273" t="s">
        <v>47</v>
      </c>
      <c r="K273">
        <f t="shared" si="16"/>
        <v>1</v>
      </c>
      <c r="L273" t="s">
        <v>48</v>
      </c>
      <c r="M273">
        <v>0</v>
      </c>
      <c r="N273" t="s">
        <v>57</v>
      </c>
      <c r="O273">
        <v>1</v>
      </c>
      <c r="P273" t="s">
        <v>50</v>
      </c>
      <c r="Q273" t="s">
        <v>50</v>
      </c>
      <c r="R273" t="s">
        <v>82</v>
      </c>
      <c r="S273">
        <v>128</v>
      </c>
      <c r="T273">
        <v>59</v>
      </c>
      <c r="U273">
        <v>62</v>
      </c>
      <c r="V273">
        <v>29</v>
      </c>
      <c r="W273" t="s">
        <v>94</v>
      </c>
      <c r="X273">
        <v>5</v>
      </c>
      <c r="Y273">
        <v>0</v>
      </c>
      <c r="Z273">
        <v>8</v>
      </c>
      <c r="AA273">
        <v>3</v>
      </c>
      <c r="AB273" t="s">
        <v>50</v>
      </c>
      <c r="AC273" t="s">
        <v>50</v>
      </c>
      <c r="AD273">
        <v>0</v>
      </c>
      <c r="AE273">
        <v>0</v>
      </c>
      <c r="AF273">
        <v>0</v>
      </c>
      <c r="AG273">
        <v>1</v>
      </c>
      <c r="AH273">
        <v>1</v>
      </c>
      <c r="AI273">
        <v>48</v>
      </c>
      <c r="AJ273">
        <v>28</v>
      </c>
      <c r="AK273">
        <v>10</v>
      </c>
      <c r="AL273">
        <v>7</v>
      </c>
      <c r="AM273">
        <v>20</v>
      </c>
      <c r="AN273">
        <v>76</v>
      </c>
      <c r="AO273">
        <v>4</v>
      </c>
      <c r="AP273">
        <f t="shared" si="17"/>
        <v>1</v>
      </c>
      <c r="AQ273">
        <v>133</v>
      </c>
      <c r="AR273">
        <v>65</v>
      </c>
      <c r="AS273">
        <v>198</v>
      </c>
      <c r="AT273">
        <v>0</v>
      </c>
      <c r="AU273" t="s">
        <v>50</v>
      </c>
      <c r="AV273">
        <v>0</v>
      </c>
    </row>
    <row r="274" spans="1:51" x14ac:dyDescent="0.25">
      <c r="A274">
        <v>2017</v>
      </c>
      <c r="B274">
        <v>2</v>
      </c>
      <c r="C274">
        <v>6</v>
      </c>
      <c r="D274">
        <f t="shared" si="18"/>
        <v>36</v>
      </c>
      <c r="E274">
        <f t="shared" si="19"/>
        <v>-3.2300000000000004</v>
      </c>
      <c r="F274">
        <v>6</v>
      </c>
      <c r="G274" t="s">
        <v>115</v>
      </c>
      <c r="H274" t="s">
        <v>556</v>
      </c>
      <c r="I274" t="s">
        <v>557</v>
      </c>
      <c r="J274" t="s">
        <v>47</v>
      </c>
      <c r="K274">
        <f t="shared" si="16"/>
        <v>1</v>
      </c>
      <c r="L274" t="s">
        <v>48</v>
      </c>
      <c r="M274">
        <v>0</v>
      </c>
      <c r="N274" t="s">
        <v>49</v>
      </c>
      <c r="O274">
        <v>3</v>
      </c>
      <c r="P274" t="s">
        <v>50</v>
      </c>
      <c r="Q274" t="s">
        <v>50</v>
      </c>
      <c r="R274" t="s">
        <v>277</v>
      </c>
      <c r="S274">
        <v>128</v>
      </c>
      <c r="T274">
        <v>73</v>
      </c>
      <c r="U274">
        <v>41</v>
      </c>
      <c r="V274">
        <v>51</v>
      </c>
      <c r="W274" t="s">
        <v>94</v>
      </c>
      <c r="X274">
        <v>22</v>
      </c>
      <c r="Y274">
        <v>0</v>
      </c>
      <c r="Z274">
        <v>14</v>
      </c>
      <c r="AA274">
        <v>8</v>
      </c>
      <c r="AB274" t="s">
        <v>50</v>
      </c>
      <c r="AC274" t="s">
        <v>50</v>
      </c>
      <c r="AD274">
        <v>0</v>
      </c>
      <c r="AE274">
        <v>0</v>
      </c>
      <c r="AF274">
        <v>0</v>
      </c>
      <c r="AG274">
        <v>0</v>
      </c>
      <c r="AH274">
        <v>1</v>
      </c>
      <c r="AI274">
        <v>15</v>
      </c>
      <c r="AJ274">
        <v>135</v>
      </c>
      <c r="AK274">
        <v>5</v>
      </c>
      <c r="AL274">
        <v>25</v>
      </c>
      <c r="AM274">
        <v>11</v>
      </c>
      <c r="AN274">
        <v>150</v>
      </c>
      <c r="AO274">
        <v>4</v>
      </c>
      <c r="AP274">
        <f t="shared" si="17"/>
        <v>1</v>
      </c>
      <c r="AQ274">
        <v>51</v>
      </c>
      <c r="AR274">
        <v>149</v>
      </c>
      <c r="AS274">
        <v>200</v>
      </c>
      <c r="AT274">
        <v>0</v>
      </c>
      <c r="AU274" t="s">
        <v>50</v>
      </c>
      <c r="AV274">
        <v>0</v>
      </c>
    </row>
    <row r="275" spans="1:51" x14ac:dyDescent="0.25">
      <c r="A275">
        <v>2013</v>
      </c>
      <c r="B275">
        <v>1</v>
      </c>
      <c r="C275">
        <v>12</v>
      </c>
      <c r="D275">
        <f t="shared" si="18"/>
        <v>144</v>
      </c>
      <c r="E275">
        <f t="shared" si="19"/>
        <v>2.7699999999999996</v>
      </c>
      <c r="F275">
        <v>3</v>
      </c>
      <c r="G275" t="s">
        <v>98</v>
      </c>
      <c r="H275" t="s">
        <v>805</v>
      </c>
      <c r="I275" t="s">
        <v>806</v>
      </c>
      <c r="J275" t="s">
        <v>101</v>
      </c>
      <c r="K275">
        <f t="shared" si="16"/>
        <v>0</v>
      </c>
      <c r="L275" t="s">
        <v>92</v>
      </c>
      <c r="M275">
        <v>0</v>
      </c>
      <c r="N275" t="s">
        <v>49</v>
      </c>
      <c r="O275">
        <v>1</v>
      </c>
      <c r="P275" t="s">
        <v>50</v>
      </c>
      <c r="Q275" t="s">
        <v>50</v>
      </c>
      <c r="R275" t="s">
        <v>132</v>
      </c>
      <c r="S275">
        <v>128</v>
      </c>
      <c r="T275">
        <v>72</v>
      </c>
      <c r="U275">
        <v>62</v>
      </c>
      <c r="V275">
        <v>31</v>
      </c>
      <c r="W275" t="s">
        <v>212</v>
      </c>
      <c r="X275">
        <v>56</v>
      </c>
      <c r="Y275">
        <v>0</v>
      </c>
      <c r="Z275">
        <v>18</v>
      </c>
      <c r="AA275">
        <v>3</v>
      </c>
      <c r="AB275" t="s">
        <v>50</v>
      </c>
      <c r="AC275" t="s">
        <v>50</v>
      </c>
      <c r="AD275">
        <v>3</v>
      </c>
      <c r="AE275">
        <v>0</v>
      </c>
      <c r="AF275">
        <v>1</v>
      </c>
      <c r="AG275">
        <v>0</v>
      </c>
      <c r="AH275">
        <v>1</v>
      </c>
      <c r="AM275">
        <v>11</v>
      </c>
      <c r="AN275">
        <v>0</v>
      </c>
      <c r="AO275">
        <v>4</v>
      </c>
      <c r="AP275">
        <f t="shared" si="17"/>
        <v>1</v>
      </c>
      <c r="AS275">
        <v>95</v>
      </c>
      <c r="AT275">
        <v>0</v>
      </c>
      <c r="AU275" t="s">
        <v>50</v>
      </c>
      <c r="AV275">
        <v>0</v>
      </c>
    </row>
    <row r="276" spans="1:51" x14ac:dyDescent="0.25">
      <c r="A276">
        <v>2009</v>
      </c>
      <c r="B276">
        <v>1</v>
      </c>
      <c r="C276">
        <v>5</v>
      </c>
      <c r="D276">
        <f t="shared" si="18"/>
        <v>25</v>
      </c>
      <c r="E276">
        <f t="shared" si="19"/>
        <v>-4.2300000000000004</v>
      </c>
      <c r="F276">
        <v>4</v>
      </c>
      <c r="G276" t="s">
        <v>104</v>
      </c>
      <c r="H276" t="s">
        <v>1077</v>
      </c>
      <c r="I276" t="s">
        <v>1078</v>
      </c>
      <c r="J276" t="s">
        <v>430</v>
      </c>
      <c r="K276">
        <f t="shared" si="16"/>
        <v>0</v>
      </c>
      <c r="L276" t="s">
        <v>102</v>
      </c>
      <c r="M276">
        <v>0</v>
      </c>
      <c r="N276" t="s">
        <v>49</v>
      </c>
      <c r="O276">
        <v>1</v>
      </c>
      <c r="P276" t="s">
        <v>50</v>
      </c>
      <c r="Q276" t="s">
        <v>50</v>
      </c>
      <c r="R276" t="s">
        <v>418</v>
      </c>
      <c r="S276">
        <v>128</v>
      </c>
      <c r="T276">
        <v>65</v>
      </c>
      <c r="U276">
        <v>52</v>
      </c>
      <c r="V276">
        <v>46</v>
      </c>
      <c r="W276" t="s">
        <v>148</v>
      </c>
      <c r="X276">
        <v>35</v>
      </c>
      <c r="Y276">
        <v>0</v>
      </c>
      <c r="Z276">
        <v>21</v>
      </c>
      <c r="AA276">
        <v>4</v>
      </c>
      <c r="AB276" t="s">
        <v>50</v>
      </c>
      <c r="AC276" t="s">
        <v>50</v>
      </c>
      <c r="AD276">
        <v>5</v>
      </c>
      <c r="AE276">
        <v>0</v>
      </c>
      <c r="AF276">
        <v>0</v>
      </c>
      <c r="AG276">
        <v>0</v>
      </c>
      <c r="AH276">
        <v>1</v>
      </c>
      <c r="AI276">
        <v>59</v>
      </c>
      <c r="AJ276">
        <v>27</v>
      </c>
      <c r="AM276">
        <v>21</v>
      </c>
      <c r="AN276">
        <v>86</v>
      </c>
      <c r="AO276">
        <v>4</v>
      </c>
      <c r="AP276">
        <f t="shared" si="17"/>
        <v>1</v>
      </c>
      <c r="AS276">
        <v>105</v>
      </c>
      <c r="AT276">
        <v>0</v>
      </c>
      <c r="AU276" t="s">
        <v>50</v>
      </c>
      <c r="AV276">
        <v>0</v>
      </c>
    </row>
    <row r="277" spans="1:51" x14ac:dyDescent="0.25">
      <c r="A277">
        <v>2009</v>
      </c>
      <c r="B277">
        <v>2</v>
      </c>
      <c r="C277">
        <v>13</v>
      </c>
      <c r="D277">
        <f t="shared" si="18"/>
        <v>169</v>
      </c>
      <c r="E277">
        <f t="shared" si="19"/>
        <v>3.7699999999999996</v>
      </c>
      <c r="F277">
        <v>8</v>
      </c>
      <c r="G277" t="s">
        <v>152</v>
      </c>
      <c r="H277" t="s">
        <v>1132</v>
      </c>
      <c r="I277" t="s">
        <v>1133</v>
      </c>
      <c r="J277" t="s">
        <v>47</v>
      </c>
      <c r="K277">
        <f t="shared" si="16"/>
        <v>1</v>
      </c>
      <c r="L277" t="s">
        <v>224</v>
      </c>
      <c r="M277">
        <v>0</v>
      </c>
      <c r="N277" t="s">
        <v>57</v>
      </c>
      <c r="O277">
        <v>1</v>
      </c>
      <c r="P277" t="s">
        <v>50</v>
      </c>
      <c r="Q277" t="s">
        <v>50</v>
      </c>
      <c r="R277" t="s">
        <v>78</v>
      </c>
      <c r="S277">
        <v>128</v>
      </c>
      <c r="T277">
        <v>92</v>
      </c>
      <c r="U277">
        <v>65</v>
      </c>
      <c r="V277">
        <v>65</v>
      </c>
      <c r="W277" t="s">
        <v>94</v>
      </c>
      <c r="X277">
        <v>4</v>
      </c>
      <c r="Y277">
        <v>0</v>
      </c>
      <c r="Z277">
        <v>16</v>
      </c>
      <c r="AA277">
        <v>7</v>
      </c>
      <c r="AB277" t="s">
        <v>50</v>
      </c>
      <c r="AC277" t="s">
        <v>50</v>
      </c>
      <c r="AD277">
        <v>4</v>
      </c>
      <c r="AE277">
        <v>0</v>
      </c>
      <c r="AF277">
        <v>0</v>
      </c>
      <c r="AG277">
        <v>0</v>
      </c>
      <c r="AH277">
        <v>1</v>
      </c>
      <c r="AI277">
        <v>151</v>
      </c>
      <c r="AJ277">
        <v>93</v>
      </c>
      <c r="AM277">
        <v>7</v>
      </c>
      <c r="AN277">
        <v>244</v>
      </c>
      <c r="AO277">
        <v>4</v>
      </c>
      <c r="AP277">
        <f t="shared" si="17"/>
        <v>1</v>
      </c>
      <c r="AS277">
        <v>110</v>
      </c>
      <c r="AT277">
        <v>0</v>
      </c>
      <c r="AU277" t="s">
        <v>50</v>
      </c>
      <c r="AV277">
        <v>0</v>
      </c>
    </row>
    <row r="278" spans="1:51" x14ac:dyDescent="0.25">
      <c r="A278">
        <v>2014</v>
      </c>
      <c r="B278">
        <v>2</v>
      </c>
      <c r="C278">
        <v>13</v>
      </c>
      <c r="D278">
        <f t="shared" si="18"/>
        <v>169</v>
      </c>
      <c r="E278">
        <f t="shared" si="19"/>
        <v>3.7699999999999996</v>
      </c>
      <c r="F278">
        <v>10</v>
      </c>
      <c r="G278" t="s">
        <v>152</v>
      </c>
      <c r="H278" t="s">
        <v>778</v>
      </c>
      <c r="I278" t="s">
        <v>779</v>
      </c>
      <c r="J278" t="s">
        <v>47</v>
      </c>
      <c r="K278">
        <f t="shared" si="16"/>
        <v>1</v>
      </c>
      <c r="L278" t="s">
        <v>224</v>
      </c>
      <c r="M278">
        <v>0</v>
      </c>
      <c r="N278" t="s">
        <v>57</v>
      </c>
      <c r="O278">
        <v>2</v>
      </c>
      <c r="P278" t="s">
        <v>50</v>
      </c>
      <c r="Q278" t="s">
        <v>50</v>
      </c>
      <c r="R278" t="s">
        <v>141</v>
      </c>
      <c r="S278">
        <v>128</v>
      </c>
      <c r="T278">
        <v>82</v>
      </c>
      <c r="U278">
        <v>67</v>
      </c>
      <c r="V278">
        <v>65</v>
      </c>
      <c r="W278" t="s">
        <v>59</v>
      </c>
      <c r="X278">
        <v>4</v>
      </c>
      <c r="Y278">
        <v>0</v>
      </c>
      <c r="Z278">
        <v>39</v>
      </c>
      <c r="AA278">
        <v>6</v>
      </c>
      <c r="AB278" t="s">
        <v>50</v>
      </c>
      <c r="AC278" t="s">
        <v>50</v>
      </c>
      <c r="AD278">
        <v>0</v>
      </c>
      <c r="AE278">
        <v>0</v>
      </c>
      <c r="AF278">
        <v>1</v>
      </c>
      <c r="AG278">
        <v>0</v>
      </c>
      <c r="AH278">
        <v>1</v>
      </c>
      <c r="AI278">
        <v>45</v>
      </c>
      <c r="AJ278">
        <v>41</v>
      </c>
      <c r="AK278">
        <v>11</v>
      </c>
      <c r="AL278">
        <v>11</v>
      </c>
      <c r="AM278">
        <v>20</v>
      </c>
      <c r="AN278">
        <v>86</v>
      </c>
      <c r="AO278">
        <v>7</v>
      </c>
      <c r="AP278">
        <f t="shared" si="17"/>
        <v>1</v>
      </c>
      <c r="AS278">
        <v>74</v>
      </c>
      <c r="AT278">
        <v>0</v>
      </c>
      <c r="AU278" t="s">
        <v>50</v>
      </c>
      <c r="AV278">
        <v>0</v>
      </c>
    </row>
    <row r="279" spans="1:51" x14ac:dyDescent="0.25">
      <c r="A279">
        <v>2009</v>
      </c>
      <c r="B279">
        <v>2</v>
      </c>
      <c r="C279">
        <v>16</v>
      </c>
      <c r="D279">
        <f t="shared" si="18"/>
        <v>256</v>
      </c>
      <c r="E279">
        <f t="shared" si="19"/>
        <v>6.77</v>
      </c>
      <c r="F279">
        <v>19</v>
      </c>
      <c r="G279" t="s">
        <v>174</v>
      </c>
      <c r="H279" t="s">
        <v>1138</v>
      </c>
      <c r="I279" t="s">
        <v>1139</v>
      </c>
      <c r="J279" t="s">
        <v>47</v>
      </c>
      <c r="K279">
        <f t="shared" si="16"/>
        <v>1</v>
      </c>
      <c r="L279" t="s">
        <v>224</v>
      </c>
      <c r="M279">
        <v>0</v>
      </c>
      <c r="N279" t="s">
        <v>49</v>
      </c>
      <c r="O279">
        <v>1</v>
      </c>
      <c r="P279" t="s">
        <v>50</v>
      </c>
      <c r="Q279" t="s">
        <v>50</v>
      </c>
      <c r="R279" t="s">
        <v>93</v>
      </c>
      <c r="S279">
        <v>128</v>
      </c>
      <c r="T279">
        <v>67</v>
      </c>
      <c r="U279">
        <v>68</v>
      </c>
      <c r="V279">
        <v>67</v>
      </c>
      <c r="W279" t="s">
        <v>72</v>
      </c>
      <c r="X279">
        <v>0</v>
      </c>
      <c r="Y279">
        <v>0</v>
      </c>
      <c r="Z279">
        <v>8</v>
      </c>
      <c r="AA279">
        <v>5</v>
      </c>
      <c r="AB279" t="s">
        <v>50</v>
      </c>
      <c r="AC279" t="s">
        <v>50</v>
      </c>
      <c r="AD279">
        <v>3</v>
      </c>
      <c r="AE279">
        <v>2</v>
      </c>
      <c r="AF279">
        <v>0</v>
      </c>
      <c r="AG279">
        <v>0</v>
      </c>
      <c r="AH279">
        <v>1</v>
      </c>
      <c r="AI279">
        <v>81</v>
      </c>
      <c r="AJ279">
        <v>26</v>
      </c>
      <c r="AM279">
        <v>17</v>
      </c>
      <c r="AN279">
        <v>107</v>
      </c>
      <c r="AO279">
        <v>7</v>
      </c>
      <c r="AP279">
        <f t="shared" si="17"/>
        <v>1</v>
      </c>
      <c r="AS279">
        <v>73</v>
      </c>
      <c r="AT279">
        <v>0</v>
      </c>
      <c r="AU279" t="s">
        <v>50</v>
      </c>
      <c r="AV279">
        <v>0</v>
      </c>
    </row>
    <row r="280" spans="1:51" x14ac:dyDescent="0.25">
      <c r="A280">
        <v>2013</v>
      </c>
      <c r="B280">
        <v>1</v>
      </c>
      <c r="C280">
        <v>13</v>
      </c>
      <c r="D280">
        <f t="shared" si="18"/>
        <v>169</v>
      </c>
      <c r="E280">
        <f t="shared" si="19"/>
        <v>3.7699999999999996</v>
      </c>
      <c r="F280">
        <v>26</v>
      </c>
      <c r="G280" t="s">
        <v>79</v>
      </c>
      <c r="H280" t="s">
        <v>807</v>
      </c>
      <c r="I280" t="s">
        <v>808</v>
      </c>
      <c r="J280" t="s">
        <v>47</v>
      </c>
      <c r="K280">
        <f t="shared" si="16"/>
        <v>1</v>
      </c>
      <c r="L280" t="s">
        <v>48</v>
      </c>
      <c r="M280">
        <v>0</v>
      </c>
      <c r="N280" t="s">
        <v>57</v>
      </c>
      <c r="O280">
        <v>1</v>
      </c>
      <c r="P280" t="s">
        <v>50</v>
      </c>
      <c r="Q280" t="s">
        <v>50</v>
      </c>
      <c r="R280" t="s">
        <v>141</v>
      </c>
      <c r="S280">
        <v>128</v>
      </c>
      <c r="T280">
        <v>83</v>
      </c>
      <c r="U280">
        <v>54</v>
      </c>
      <c r="V280">
        <v>35</v>
      </c>
      <c r="W280" t="s">
        <v>94</v>
      </c>
      <c r="X280">
        <v>0</v>
      </c>
      <c r="Y280">
        <v>0</v>
      </c>
      <c r="Z280">
        <v>19</v>
      </c>
      <c r="AA280">
        <v>7</v>
      </c>
      <c r="AB280" t="s">
        <v>50</v>
      </c>
      <c r="AC280" t="s">
        <v>50</v>
      </c>
      <c r="AD280">
        <v>0</v>
      </c>
      <c r="AE280">
        <v>2</v>
      </c>
      <c r="AF280">
        <v>3</v>
      </c>
      <c r="AG280">
        <v>0</v>
      </c>
      <c r="AH280">
        <v>1</v>
      </c>
      <c r="AM280">
        <v>26</v>
      </c>
      <c r="AN280">
        <v>0</v>
      </c>
      <c r="AO280">
        <v>8</v>
      </c>
      <c r="AP280">
        <f t="shared" si="17"/>
        <v>1</v>
      </c>
      <c r="AS280">
        <v>54</v>
      </c>
      <c r="AT280">
        <v>0</v>
      </c>
      <c r="AU280" t="s">
        <v>50</v>
      </c>
      <c r="AV280">
        <v>0</v>
      </c>
    </row>
    <row r="281" spans="1:51" x14ac:dyDescent="0.25">
      <c r="A281">
        <v>2009</v>
      </c>
      <c r="B281">
        <v>2</v>
      </c>
      <c r="C281">
        <v>9</v>
      </c>
      <c r="D281">
        <f t="shared" si="18"/>
        <v>81</v>
      </c>
      <c r="E281">
        <f t="shared" si="19"/>
        <v>-0.23000000000000043</v>
      </c>
      <c r="F281">
        <v>16</v>
      </c>
      <c r="G281" t="s">
        <v>125</v>
      </c>
      <c r="H281" t="s">
        <v>1124</v>
      </c>
      <c r="I281" t="s">
        <v>1125</v>
      </c>
      <c r="J281" t="s">
        <v>47</v>
      </c>
      <c r="K281">
        <f t="shared" si="16"/>
        <v>1</v>
      </c>
      <c r="L281" t="s">
        <v>70</v>
      </c>
      <c r="M281">
        <v>0</v>
      </c>
      <c r="N281" t="s">
        <v>57</v>
      </c>
      <c r="O281">
        <v>1</v>
      </c>
      <c r="P281" t="s">
        <v>50</v>
      </c>
      <c r="Q281" t="s">
        <v>50</v>
      </c>
      <c r="R281" t="s">
        <v>51</v>
      </c>
      <c r="S281">
        <v>128</v>
      </c>
      <c r="T281">
        <v>75</v>
      </c>
      <c r="U281">
        <v>66</v>
      </c>
      <c r="V281">
        <v>34</v>
      </c>
      <c r="W281" t="s">
        <v>94</v>
      </c>
      <c r="X281">
        <v>1</v>
      </c>
      <c r="Y281">
        <v>0</v>
      </c>
      <c r="Z281">
        <v>10</v>
      </c>
      <c r="AA281">
        <v>5</v>
      </c>
      <c r="AB281" t="s">
        <v>50</v>
      </c>
      <c r="AC281" t="s">
        <v>50</v>
      </c>
      <c r="AD281">
        <v>0</v>
      </c>
      <c r="AE281">
        <v>0</v>
      </c>
      <c r="AF281">
        <v>5</v>
      </c>
      <c r="AG281">
        <v>0</v>
      </c>
      <c r="AH281">
        <v>1</v>
      </c>
      <c r="AI281">
        <v>40</v>
      </c>
      <c r="AJ281">
        <v>120</v>
      </c>
      <c r="AM281">
        <v>13</v>
      </c>
      <c r="AN281">
        <v>160</v>
      </c>
      <c r="AO281">
        <v>8</v>
      </c>
      <c r="AP281">
        <f t="shared" si="17"/>
        <v>1</v>
      </c>
      <c r="AS281">
        <v>69</v>
      </c>
      <c r="AT281">
        <v>0</v>
      </c>
      <c r="AU281" t="s">
        <v>50</v>
      </c>
      <c r="AV281">
        <v>0</v>
      </c>
      <c r="AX281">
        <f>COUNTIF(L:L,L327)</f>
        <v>125</v>
      </c>
      <c r="AY281" t="s">
        <v>73</v>
      </c>
    </row>
    <row r="282" spans="1:51" x14ac:dyDescent="0.25">
      <c r="A282">
        <v>2017</v>
      </c>
      <c r="B282">
        <v>1</v>
      </c>
      <c r="C282">
        <v>10</v>
      </c>
      <c r="D282">
        <f t="shared" si="18"/>
        <v>100</v>
      </c>
      <c r="E282">
        <f t="shared" si="19"/>
        <v>0.76999999999999957</v>
      </c>
      <c r="F282">
        <v>15</v>
      </c>
      <c r="G282" t="s">
        <v>152</v>
      </c>
      <c r="H282" t="s">
        <v>528</v>
      </c>
      <c r="I282" t="s">
        <v>529</v>
      </c>
      <c r="J282" t="s">
        <v>47</v>
      </c>
      <c r="K282">
        <f t="shared" si="16"/>
        <v>1</v>
      </c>
      <c r="L282" t="s">
        <v>48</v>
      </c>
      <c r="M282">
        <v>0</v>
      </c>
      <c r="N282" t="s">
        <v>49</v>
      </c>
      <c r="O282">
        <v>1</v>
      </c>
      <c r="P282" t="s">
        <v>50</v>
      </c>
      <c r="Q282" t="s">
        <v>50</v>
      </c>
      <c r="R282" t="s">
        <v>71</v>
      </c>
      <c r="S282">
        <v>128</v>
      </c>
      <c r="T282">
        <v>68</v>
      </c>
      <c r="U282">
        <v>54</v>
      </c>
      <c r="V282">
        <v>22</v>
      </c>
      <c r="W282" t="s">
        <v>72</v>
      </c>
      <c r="X282">
        <v>0</v>
      </c>
      <c r="Y282">
        <v>0</v>
      </c>
      <c r="Z282">
        <v>11</v>
      </c>
      <c r="AA282">
        <v>3</v>
      </c>
      <c r="AB282" t="s">
        <v>50</v>
      </c>
      <c r="AC282" t="s">
        <v>50</v>
      </c>
      <c r="AD282">
        <v>2</v>
      </c>
      <c r="AE282">
        <v>0</v>
      </c>
      <c r="AF282">
        <v>0</v>
      </c>
      <c r="AG282">
        <v>0</v>
      </c>
      <c r="AH282">
        <v>1</v>
      </c>
      <c r="AI282">
        <v>29</v>
      </c>
      <c r="AJ282">
        <v>48</v>
      </c>
      <c r="AK282">
        <v>6</v>
      </c>
      <c r="AL282">
        <v>7</v>
      </c>
      <c r="AM282">
        <v>19</v>
      </c>
      <c r="AN282">
        <v>77</v>
      </c>
      <c r="AO282">
        <v>10</v>
      </c>
      <c r="AP282">
        <f t="shared" si="17"/>
        <v>1</v>
      </c>
      <c r="AQ282">
        <v>54</v>
      </c>
      <c r="AR282">
        <v>61</v>
      </c>
      <c r="AS282">
        <v>115</v>
      </c>
      <c r="AT282">
        <v>0</v>
      </c>
      <c r="AU282" t="s">
        <v>50</v>
      </c>
      <c r="AV282">
        <v>0</v>
      </c>
    </row>
    <row r="283" spans="1:51" x14ac:dyDescent="0.25">
      <c r="A283">
        <v>2011</v>
      </c>
      <c r="B283">
        <v>1</v>
      </c>
      <c r="C283">
        <v>8</v>
      </c>
      <c r="D283">
        <f t="shared" si="18"/>
        <v>64</v>
      </c>
      <c r="E283">
        <f t="shared" si="19"/>
        <v>-1.2300000000000004</v>
      </c>
      <c r="F283">
        <v>13</v>
      </c>
      <c r="G283" t="s">
        <v>89</v>
      </c>
      <c r="H283" t="s">
        <v>941</v>
      </c>
      <c r="I283" t="s">
        <v>942</v>
      </c>
      <c r="J283" t="s">
        <v>47</v>
      </c>
      <c r="K283">
        <f t="shared" si="16"/>
        <v>1</v>
      </c>
      <c r="L283" t="s">
        <v>48</v>
      </c>
      <c r="M283">
        <v>0</v>
      </c>
      <c r="N283" t="s">
        <v>49</v>
      </c>
      <c r="O283">
        <v>1</v>
      </c>
      <c r="P283" t="s">
        <v>50</v>
      </c>
      <c r="Q283" t="s">
        <v>50</v>
      </c>
      <c r="R283" t="s">
        <v>65</v>
      </c>
      <c r="S283">
        <v>128</v>
      </c>
      <c r="T283">
        <v>40</v>
      </c>
      <c r="U283">
        <v>76</v>
      </c>
      <c r="V283">
        <v>65</v>
      </c>
      <c r="W283" t="s">
        <v>59</v>
      </c>
      <c r="X283">
        <v>25</v>
      </c>
      <c r="Y283">
        <v>0</v>
      </c>
      <c r="Z283">
        <v>10</v>
      </c>
      <c r="AA283">
        <v>4</v>
      </c>
      <c r="AB283" t="s">
        <v>50</v>
      </c>
      <c r="AC283" t="s">
        <v>50</v>
      </c>
      <c r="AD283">
        <v>0</v>
      </c>
      <c r="AE283">
        <v>0</v>
      </c>
      <c r="AF283">
        <v>2</v>
      </c>
      <c r="AG283">
        <v>0</v>
      </c>
      <c r="AH283">
        <v>1</v>
      </c>
      <c r="AI283">
        <v>2</v>
      </c>
      <c r="AJ283">
        <v>53</v>
      </c>
      <c r="AM283">
        <v>25</v>
      </c>
      <c r="AN283">
        <v>55</v>
      </c>
      <c r="AO283">
        <v>10</v>
      </c>
      <c r="AP283">
        <f t="shared" si="17"/>
        <v>1</v>
      </c>
      <c r="AS283">
        <v>55</v>
      </c>
      <c r="AT283">
        <v>0</v>
      </c>
      <c r="AU283" t="s">
        <v>50</v>
      </c>
      <c r="AV283">
        <v>0</v>
      </c>
    </row>
    <row r="284" spans="1:51" x14ac:dyDescent="0.25">
      <c r="A284">
        <v>2014</v>
      </c>
      <c r="B284">
        <v>1</v>
      </c>
      <c r="C284">
        <v>3</v>
      </c>
      <c r="D284">
        <f t="shared" si="18"/>
        <v>9</v>
      </c>
      <c r="E284">
        <f t="shared" si="19"/>
        <v>-6.23</v>
      </c>
      <c r="F284" t="s">
        <v>56</v>
      </c>
      <c r="G284" t="s">
        <v>138</v>
      </c>
      <c r="H284" t="s">
        <v>727</v>
      </c>
      <c r="I284" t="s">
        <v>728</v>
      </c>
      <c r="J284" t="s">
        <v>47</v>
      </c>
      <c r="K284">
        <f t="shared" si="16"/>
        <v>1</v>
      </c>
      <c r="L284" t="s">
        <v>224</v>
      </c>
      <c r="M284" t="s">
        <v>56</v>
      </c>
      <c r="N284" t="s">
        <v>49</v>
      </c>
      <c r="O284">
        <v>1</v>
      </c>
      <c r="P284" t="s">
        <v>50</v>
      </c>
      <c r="Q284" t="s">
        <v>50</v>
      </c>
      <c r="R284" t="s">
        <v>58</v>
      </c>
      <c r="S284">
        <v>128</v>
      </c>
      <c r="T284">
        <v>63</v>
      </c>
      <c r="U284">
        <v>64</v>
      </c>
      <c r="V284">
        <v>14</v>
      </c>
      <c r="W284" t="s">
        <v>83</v>
      </c>
      <c r="X284">
        <v>1</v>
      </c>
      <c r="Y284">
        <v>43</v>
      </c>
      <c r="Z284">
        <v>12</v>
      </c>
      <c r="AA284">
        <v>4</v>
      </c>
      <c r="AB284" t="s">
        <v>50</v>
      </c>
      <c r="AC284" t="s">
        <v>50</v>
      </c>
      <c r="AD284">
        <v>1</v>
      </c>
      <c r="AE284">
        <v>0</v>
      </c>
      <c r="AF284">
        <v>0</v>
      </c>
      <c r="AG284">
        <v>0</v>
      </c>
      <c r="AH284">
        <v>0</v>
      </c>
      <c r="AO284">
        <v>12</v>
      </c>
      <c r="AP284">
        <f t="shared" si="17"/>
        <v>0</v>
      </c>
      <c r="AS284">
        <v>36</v>
      </c>
      <c r="AT284">
        <v>0</v>
      </c>
      <c r="AU284" t="s">
        <v>50</v>
      </c>
      <c r="AV284">
        <v>0</v>
      </c>
    </row>
    <row r="285" spans="1:51" x14ac:dyDescent="0.25">
      <c r="A285">
        <v>2014</v>
      </c>
      <c r="B285">
        <v>2</v>
      </c>
      <c r="C285">
        <v>11</v>
      </c>
      <c r="D285">
        <f t="shared" si="18"/>
        <v>121</v>
      </c>
      <c r="E285">
        <f t="shared" si="19"/>
        <v>1.7699999999999996</v>
      </c>
      <c r="F285" t="s">
        <v>56</v>
      </c>
      <c r="G285" t="s">
        <v>259</v>
      </c>
      <c r="H285" t="s">
        <v>774</v>
      </c>
      <c r="I285" t="s">
        <v>775</v>
      </c>
      <c r="J285" t="s">
        <v>47</v>
      </c>
      <c r="K285">
        <f t="shared" si="16"/>
        <v>1</v>
      </c>
      <c r="L285" t="s">
        <v>48</v>
      </c>
      <c r="M285" t="s">
        <v>56</v>
      </c>
      <c r="N285" t="s">
        <v>49</v>
      </c>
      <c r="O285">
        <v>1</v>
      </c>
      <c r="P285" t="s">
        <v>50</v>
      </c>
      <c r="Q285" t="s">
        <v>50</v>
      </c>
      <c r="R285" t="s">
        <v>391</v>
      </c>
      <c r="S285">
        <v>128</v>
      </c>
      <c r="T285">
        <v>88</v>
      </c>
      <c r="U285">
        <v>55</v>
      </c>
      <c r="V285">
        <v>74</v>
      </c>
      <c r="W285" t="s">
        <v>94</v>
      </c>
      <c r="X285">
        <v>0</v>
      </c>
      <c r="Y285">
        <v>0</v>
      </c>
      <c r="Z285">
        <v>10</v>
      </c>
      <c r="AA285">
        <v>5</v>
      </c>
      <c r="AB285" t="s">
        <v>50</v>
      </c>
      <c r="AC285" t="s">
        <v>50</v>
      </c>
      <c r="AD285">
        <v>1</v>
      </c>
      <c r="AE285">
        <v>3</v>
      </c>
      <c r="AF285">
        <v>0</v>
      </c>
      <c r="AG285">
        <v>0</v>
      </c>
      <c r="AH285">
        <v>0</v>
      </c>
      <c r="AO285">
        <v>13</v>
      </c>
      <c r="AP285">
        <f t="shared" si="17"/>
        <v>0</v>
      </c>
      <c r="AS285">
        <v>33</v>
      </c>
      <c r="AT285">
        <v>0</v>
      </c>
      <c r="AU285" t="s">
        <v>50</v>
      </c>
      <c r="AV285">
        <v>0</v>
      </c>
    </row>
    <row r="286" spans="1:51" x14ac:dyDescent="0.25">
      <c r="A286">
        <v>2011</v>
      </c>
      <c r="B286">
        <v>1</v>
      </c>
      <c r="C286">
        <v>13</v>
      </c>
      <c r="D286">
        <f t="shared" si="18"/>
        <v>169</v>
      </c>
      <c r="E286">
        <f t="shared" si="19"/>
        <v>3.7699999999999996</v>
      </c>
      <c r="F286" t="s">
        <v>56</v>
      </c>
      <c r="G286" t="s">
        <v>84</v>
      </c>
      <c r="H286" t="s">
        <v>951</v>
      </c>
      <c r="I286" t="s">
        <v>952</v>
      </c>
      <c r="J286" t="s">
        <v>47</v>
      </c>
      <c r="K286">
        <f t="shared" si="16"/>
        <v>1</v>
      </c>
      <c r="L286" t="s">
        <v>224</v>
      </c>
      <c r="M286" t="s">
        <v>56</v>
      </c>
      <c r="N286" t="s">
        <v>49</v>
      </c>
      <c r="O286">
        <v>1</v>
      </c>
      <c r="P286" t="s">
        <v>50</v>
      </c>
      <c r="Q286" t="s">
        <v>50</v>
      </c>
      <c r="R286" t="s">
        <v>277</v>
      </c>
      <c r="S286">
        <v>128</v>
      </c>
      <c r="T286">
        <v>87</v>
      </c>
      <c r="U286">
        <v>77</v>
      </c>
      <c r="V286">
        <v>38</v>
      </c>
      <c r="W286" t="s">
        <v>83</v>
      </c>
      <c r="X286">
        <v>0</v>
      </c>
      <c r="Y286">
        <v>84</v>
      </c>
      <c r="Z286">
        <v>8</v>
      </c>
      <c r="AA286">
        <v>4</v>
      </c>
      <c r="AB286" t="s">
        <v>50</v>
      </c>
      <c r="AC286" t="s">
        <v>50</v>
      </c>
      <c r="AD286">
        <v>0</v>
      </c>
      <c r="AE286">
        <v>4</v>
      </c>
      <c r="AF286">
        <v>1</v>
      </c>
      <c r="AG286">
        <v>0</v>
      </c>
      <c r="AH286">
        <v>0</v>
      </c>
      <c r="AO286">
        <v>15</v>
      </c>
      <c r="AP286">
        <f t="shared" si="17"/>
        <v>0</v>
      </c>
      <c r="AS286">
        <v>41</v>
      </c>
      <c r="AT286">
        <v>0</v>
      </c>
      <c r="AU286" t="s">
        <v>50</v>
      </c>
      <c r="AV286">
        <v>0</v>
      </c>
    </row>
    <row r="287" spans="1:51" x14ac:dyDescent="0.25">
      <c r="A287">
        <v>2023</v>
      </c>
      <c r="B287">
        <v>2</v>
      </c>
      <c r="C287">
        <v>12</v>
      </c>
      <c r="D287">
        <f t="shared" si="18"/>
        <v>144</v>
      </c>
      <c r="E287">
        <f t="shared" si="19"/>
        <v>2.7699999999999996</v>
      </c>
      <c r="G287" t="s">
        <v>168</v>
      </c>
      <c r="H287" t="s">
        <v>169</v>
      </c>
      <c r="I287" t="s">
        <v>170</v>
      </c>
      <c r="J287" t="s">
        <v>47</v>
      </c>
      <c r="K287">
        <f t="shared" si="16"/>
        <v>1</v>
      </c>
      <c r="L287" t="s">
        <v>70</v>
      </c>
      <c r="M287" t="s">
        <v>56</v>
      </c>
      <c r="N287" t="s">
        <v>57</v>
      </c>
      <c r="O287">
        <v>1</v>
      </c>
      <c r="P287" t="s">
        <v>50</v>
      </c>
      <c r="Q287" t="s">
        <v>50</v>
      </c>
      <c r="R287" t="s">
        <v>88</v>
      </c>
      <c r="S287">
        <v>128</v>
      </c>
      <c r="T287">
        <v>79</v>
      </c>
      <c r="U287">
        <v>54</v>
      </c>
      <c r="V287">
        <v>64</v>
      </c>
      <c r="W287" t="s">
        <v>59</v>
      </c>
      <c r="X287">
        <v>0</v>
      </c>
      <c r="Y287">
        <v>0</v>
      </c>
      <c r="Z287">
        <v>21</v>
      </c>
      <c r="AA287">
        <v>4</v>
      </c>
      <c r="AB287" t="s">
        <v>50</v>
      </c>
      <c r="AC287" t="s">
        <v>50</v>
      </c>
      <c r="AD287">
        <v>0</v>
      </c>
      <c r="AE287">
        <v>0</v>
      </c>
      <c r="AF287">
        <v>3</v>
      </c>
      <c r="AG287">
        <v>0</v>
      </c>
      <c r="AH287">
        <v>0</v>
      </c>
      <c r="AO287">
        <v>16</v>
      </c>
      <c r="AP287">
        <f t="shared" si="17"/>
        <v>0</v>
      </c>
      <c r="AQ287">
        <v>0</v>
      </c>
      <c r="AS287">
        <v>0</v>
      </c>
      <c r="AT287">
        <v>0</v>
      </c>
      <c r="AU287" t="s">
        <v>50</v>
      </c>
      <c r="AV287">
        <v>0</v>
      </c>
    </row>
    <row r="288" spans="1:51" x14ac:dyDescent="0.25">
      <c r="A288">
        <v>2013</v>
      </c>
      <c r="B288">
        <v>1</v>
      </c>
      <c r="C288">
        <v>3</v>
      </c>
      <c r="D288">
        <f t="shared" si="18"/>
        <v>9</v>
      </c>
      <c r="E288">
        <f t="shared" si="19"/>
        <v>-6.23</v>
      </c>
      <c r="F288" t="s">
        <v>56</v>
      </c>
      <c r="G288" t="s">
        <v>159</v>
      </c>
      <c r="H288" t="s">
        <v>788</v>
      </c>
      <c r="I288" t="s">
        <v>789</v>
      </c>
      <c r="J288" t="s">
        <v>47</v>
      </c>
      <c r="K288">
        <f t="shared" si="16"/>
        <v>1</v>
      </c>
      <c r="L288" t="s">
        <v>224</v>
      </c>
      <c r="M288" t="s">
        <v>56</v>
      </c>
      <c r="N288" t="s">
        <v>49</v>
      </c>
      <c r="O288">
        <v>1</v>
      </c>
      <c r="P288" t="s">
        <v>50</v>
      </c>
      <c r="Q288" t="s">
        <v>50</v>
      </c>
      <c r="R288" t="s">
        <v>82</v>
      </c>
      <c r="S288">
        <v>128</v>
      </c>
      <c r="T288">
        <v>80</v>
      </c>
      <c r="U288">
        <v>55</v>
      </c>
      <c r="V288">
        <v>11</v>
      </c>
      <c r="W288" t="s">
        <v>94</v>
      </c>
      <c r="X288">
        <v>0</v>
      </c>
      <c r="Y288">
        <v>0</v>
      </c>
      <c r="Z288">
        <v>8</v>
      </c>
      <c r="AA288">
        <v>5</v>
      </c>
      <c r="AB288" t="s">
        <v>50</v>
      </c>
      <c r="AC288" t="s">
        <v>50</v>
      </c>
      <c r="AD288">
        <v>3</v>
      </c>
      <c r="AE288">
        <v>0</v>
      </c>
      <c r="AF288">
        <v>0</v>
      </c>
      <c r="AG288">
        <v>0</v>
      </c>
      <c r="AH288">
        <v>0</v>
      </c>
      <c r="AO288">
        <v>16</v>
      </c>
      <c r="AP288">
        <f t="shared" si="17"/>
        <v>0</v>
      </c>
      <c r="AS288">
        <v>8</v>
      </c>
      <c r="AT288">
        <v>0</v>
      </c>
      <c r="AU288" t="s">
        <v>50</v>
      </c>
      <c r="AV288">
        <v>0</v>
      </c>
    </row>
    <row r="289" spans="1:48" x14ac:dyDescent="0.25">
      <c r="A289">
        <v>2010</v>
      </c>
      <c r="B289">
        <v>2</v>
      </c>
      <c r="C289">
        <v>5</v>
      </c>
      <c r="D289">
        <f t="shared" si="18"/>
        <v>25</v>
      </c>
      <c r="E289">
        <f t="shared" si="19"/>
        <v>-4.2300000000000004</v>
      </c>
      <c r="F289" t="s">
        <v>56</v>
      </c>
      <c r="G289" t="s">
        <v>89</v>
      </c>
      <c r="H289" t="s">
        <v>1045</v>
      </c>
      <c r="I289" t="s">
        <v>1046</v>
      </c>
      <c r="J289" t="s">
        <v>185</v>
      </c>
      <c r="K289">
        <f t="shared" si="16"/>
        <v>0</v>
      </c>
      <c r="L289" t="s">
        <v>48</v>
      </c>
      <c r="M289" t="s">
        <v>56</v>
      </c>
      <c r="N289" t="s">
        <v>57</v>
      </c>
      <c r="O289">
        <v>1</v>
      </c>
      <c r="P289" t="s">
        <v>50</v>
      </c>
      <c r="Q289" t="s">
        <v>50</v>
      </c>
      <c r="R289" t="s">
        <v>58</v>
      </c>
      <c r="S289">
        <v>128</v>
      </c>
      <c r="T289">
        <v>75</v>
      </c>
      <c r="U289">
        <v>73</v>
      </c>
      <c r="V289">
        <v>73</v>
      </c>
      <c r="W289" t="s">
        <v>59</v>
      </c>
      <c r="X289">
        <v>11</v>
      </c>
      <c r="Y289">
        <v>0</v>
      </c>
      <c r="Z289">
        <v>33</v>
      </c>
      <c r="AA289">
        <v>3</v>
      </c>
      <c r="AB289" t="s">
        <v>50</v>
      </c>
      <c r="AC289" t="s">
        <v>50</v>
      </c>
      <c r="AD289">
        <v>0</v>
      </c>
      <c r="AE289">
        <v>3</v>
      </c>
      <c r="AF289">
        <v>1</v>
      </c>
      <c r="AG289">
        <v>0</v>
      </c>
      <c r="AH289">
        <v>0</v>
      </c>
      <c r="AO289">
        <v>17</v>
      </c>
      <c r="AP289">
        <f t="shared" si="17"/>
        <v>0</v>
      </c>
      <c r="AS289">
        <v>2</v>
      </c>
      <c r="AT289">
        <v>0</v>
      </c>
      <c r="AU289" t="s">
        <v>50</v>
      </c>
      <c r="AV289">
        <v>0</v>
      </c>
    </row>
    <row r="290" spans="1:48" x14ac:dyDescent="0.25">
      <c r="A290">
        <v>2010</v>
      </c>
      <c r="B290">
        <v>1</v>
      </c>
      <c r="C290">
        <v>10</v>
      </c>
      <c r="D290">
        <f t="shared" si="18"/>
        <v>100</v>
      </c>
      <c r="E290">
        <f t="shared" si="19"/>
        <v>0.76999999999999957</v>
      </c>
      <c r="F290">
        <v>7</v>
      </c>
      <c r="G290" t="s">
        <v>142</v>
      </c>
      <c r="H290" t="s">
        <v>1021</v>
      </c>
      <c r="I290" t="s">
        <v>1022</v>
      </c>
      <c r="J290" t="s">
        <v>47</v>
      </c>
      <c r="K290">
        <f t="shared" si="16"/>
        <v>1</v>
      </c>
      <c r="L290" t="s">
        <v>48</v>
      </c>
      <c r="M290">
        <v>0</v>
      </c>
      <c r="N290" t="s">
        <v>57</v>
      </c>
      <c r="O290">
        <v>1</v>
      </c>
      <c r="P290" t="s">
        <v>50</v>
      </c>
      <c r="Q290" t="s">
        <v>50</v>
      </c>
      <c r="R290" t="s">
        <v>65</v>
      </c>
      <c r="S290">
        <v>129</v>
      </c>
      <c r="T290">
        <v>34</v>
      </c>
      <c r="U290">
        <v>47</v>
      </c>
      <c r="V290">
        <v>42</v>
      </c>
      <c r="W290" t="s">
        <v>72</v>
      </c>
      <c r="X290">
        <v>62</v>
      </c>
      <c r="Y290">
        <v>0</v>
      </c>
      <c r="Z290">
        <v>14</v>
      </c>
      <c r="AA290">
        <v>3</v>
      </c>
      <c r="AB290" t="s">
        <v>50</v>
      </c>
      <c r="AC290" t="s">
        <v>50</v>
      </c>
      <c r="AD290">
        <v>0</v>
      </c>
      <c r="AE290">
        <v>0</v>
      </c>
      <c r="AF290">
        <v>0</v>
      </c>
      <c r="AG290">
        <v>1</v>
      </c>
      <c r="AH290">
        <v>1</v>
      </c>
      <c r="AI290">
        <v>76</v>
      </c>
      <c r="AJ290">
        <v>185</v>
      </c>
      <c r="AM290">
        <v>6</v>
      </c>
      <c r="AN290">
        <v>261</v>
      </c>
      <c r="AO290">
        <v>1</v>
      </c>
      <c r="AP290">
        <f t="shared" si="17"/>
        <v>1</v>
      </c>
      <c r="AS290">
        <v>167</v>
      </c>
      <c r="AT290">
        <v>0</v>
      </c>
      <c r="AU290" t="s">
        <v>50</v>
      </c>
      <c r="AV290">
        <v>0</v>
      </c>
    </row>
    <row r="291" spans="1:48" x14ac:dyDescent="0.25">
      <c r="A291">
        <v>2012</v>
      </c>
      <c r="B291">
        <v>2</v>
      </c>
      <c r="C291">
        <v>14</v>
      </c>
      <c r="D291">
        <f t="shared" si="18"/>
        <v>196</v>
      </c>
      <c r="E291">
        <f t="shared" si="19"/>
        <v>4.7699999999999996</v>
      </c>
      <c r="F291">
        <v>11</v>
      </c>
      <c r="G291" t="s">
        <v>138</v>
      </c>
      <c r="H291" t="s">
        <v>915</v>
      </c>
      <c r="I291" t="s">
        <v>916</v>
      </c>
      <c r="J291" t="s">
        <v>787</v>
      </c>
      <c r="K291">
        <f t="shared" si="16"/>
        <v>0</v>
      </c>
      <c r="L291" t="s">
        <v>92</v>
      </c>
      <c r="M291" t="s">
        <v>56</v>
      </c>
      <c r="N291" t="s">
        <v>57</v>
      </c>
      <c r="O291">
        <v>1</v>
      </c>
      <c r="P291" t="s">
        <v>50</v>
      </c>
      <c r="Q291" t="s">
        <v>50</v>
      </c>
      <c r="R291" t="s">
        <v>198</v>
      </c>
      <c r="S291">
        <v>129</v>
      </c>
      <c r="T291">
        <v>31</v>
      </c>
      <c r="U291">
        <v>37</v>
      </c>
      <c r="V291">
        <v>14</v>
      </c>
      <c r="W291" t="s">
        <v>72</v>
      </c>
      <c r="X291">
        <v>45</v>
      </c>
      <c r="Y291">
        <v>0</v>
      </c>
      <c r="Z291">
        <v>9</v>
      </c>
      <c r="AA291">
        <v>3</v>
      </c>
      <c r="AB291" t="s">
        <v>50</v>
      </c>
      <c r="AC291" t="s">
        <v>50</v>
      </c>
      <c r="AD291">
        <v>0</v>
      </c>
      <c r="AE291">
        <v>1</v>
      </c>
      <c r="AF291">
        <v>0</v>
      </c>
      <c r="AG291">
        <v>0</v>
      </c>
      <c r="AH291">
        <v>1</v>
      </c>
      <c r="AI291">
        <v>78</v>
      </c>
      <c r="AJ291">
        <v>152</v>
      </c>
      <c r="AM291">
        <v>6</v>
      </c>
      <c r="AN291">
        <v>230</v>
      </c>
      <c r="AO291">
        <v>4</v>
      </c>
      <c r="AP291">
        <f t="shared" si="17"/>
        <v>1</v>
      </c>
      <c r="AS291">
        <v>100</v>
      </c>
      <c r="AT291">
        <v>0</v>
      </c>
      <c r="AU291" t="s">
        <v>50</v>
      </c>
      <c r="AV291">
        <v>0</v>
      </c>
    </row>
    <row r="292" spans="1:48" x14ac:dyDescent="0.25">
      <c r="A292">
        <v>2011</v>
      </c>
      <c r="B292">
        <v>1</v>
      </c>
      <c r="C292">
        <v>1</v>
      </c>
      <c r="D292">
        <f t="shared" si="18"/>
        <v>1</v>
      </c>
      <c r="E292">
        <f t="shared" si="19"/>
        <v>-8.23</v>
      </c>
      <c r="F292" t="s">
        <v>56</v>
      </c>
      <c r="G292" t="s">
        <v>155</v>
      </c>
      <c r="H292" t="s">
        <v>924</v>
      </c>
      <c r="I292" t="s">
        <v>925</v>
      </c>
      <c r="J292" t="s">
        <v>926</v>
      </c>
      <c r="K292">
        <f t="shared" si="16"/>
        <v>0</v>
      </c>
      <c r="L292" t="s">
        <v>48</v>
      </c>
      <c r="M292" t="s">
        <v>56</v>
      </c>
      <c r="N292" t="s">
        <v>49</v>
      </c>
      <c r="O292">
        <v>1</v>
      </c>
      <c r="P292" t="s">
        <v>50</v>
      </c>
      <c r="Q292" t="s">
        <v>50</v>
      </c>
      <c r="R292" t="s">
        <v>58</v>
      </c>
      <c r="S292">
        <v>129</v>
      </c>
      <c r="T292">
        <v>93</v>
      </c>
      <c r="U292">
        <v>73</v>
      </c>
      <c r="V292">
        <v>55</v>
      </c>
      <c r="W292" t="s">
        <v>94</v>
      </c>
      <c r="X292">
        <v>0</v>
      </c>
      <c r="Y292">
        <v>0</v>
      </c>
      <c r="Z292">
        <v>32</v>
      </c>
      <c r="AA292">
        <v>12</v>
      </c>
      <c r="AB292" t="s">
        <v>50</v>
      </c>
      <c r="AC292" t="s">
        <v>50</v>
      </c>
      <c r="AD292">
        <v>2</v>
      </c>
      <c r="AE292">
        <v>3</v>
      </c>
      <c r="AF292">
        <v>0</v>
      </c>
      <c r="AG292">
        <v>0</v>
      </c>
      <c r="AH292">
        <v>0</v>
      </c>
      <c r="AO292">
        <v>19</v>
      </c>
      <c r="AP292">
        <f t="shared" si="17"/>
        <v>0</v>
      </c>
      <c r="AS292">
        <v>18</v>
      </c>
      <c r="AT292">
        <v>0</v>
      </c>
      <c r="AU292" t="s">
        <v>50</v>
      </c>
      <c r="AV292">
        <v>0</v>
      </c>
    </row>
    <row r="293" spans="1:48" x14ac:dyDescent="0.25">
      <c r="A293">
        <v>2018</v>
      </c>
      <c r="B293">
        <v>1</v>
      </c>
      <c r="C293">
        <v>7</v>
      </c>
      <c r="D293">
        <f t="shared" si="18"/>
        <v>49</v>
      </c>
      <c r="E293">
        <f t="shared" si="19"/>
        <v>-2.2300000000000004</v>
      </c>
      <c r="F293">
        <v>22</v>
      </c>
      <c r="G293" t="s">
        <v>95</v>
      </c>
      <c r="H293" t="s">
        <v>444</v>
      </c>
      <c r="I293" t="s">
        <v>445</v>
      </c>
      <c r="J293" t="s">
        <v>47</v>
      </c>
      <c r="K293">
        <f t="shared" si="16"/>
        <v>1</v>
      </c>
      <c r="L293" t="s">
        <v>48</v>
      </c>
      <c r="M293">
        <v>0</v>
      </c>
      <c r="N293" t="s">
        <v>49</v>
      </c>
      <c r="O293">
        <v>1</v>
      </c>
      <c r="P293" t="s">
        <v>50</v>
      </c>
      <c r="Q293" t="s">
        <v>50</v>
      </c>
      <c r="R293" t="s">
        <v>107</v>
      </c>
      <c r="S293">
        <v>130</v>
      </c>
      <c r="T293">
        <v>71</v>
      </c>
      <c r="U293">
        <v>79</v>
      </c>
      <c r="V293">
        <v>80</v>
      </c>
      <c r="W293" t="s">
        <v>94</v>
      </c>
      <c r="X293">
        <v>7</v>
      </c>
      <c r="Y293">
        <v>0</v>
      </c>
      <c r="Z293">
        <v>24</v>
      </c>
      <c r="AA293">
        <v>7</v>
      </c>
      <c r="AB293" t="s">
        <v>50</v>
      </c>
      <c r="AC293" t="s">
        <v>50</v>
      </c>
      <c r="AD293">
        <v>3</v>
      </c>
      <c r="AE293">
        <v>0</v>
      </c>
      <c r="AF293">
        <v>0</v>
      </c>
      <c r="AG293">
        <v>0</v>
      </c>
      <c r="AH293">
        <v>1</v>
      </c>
      <c r="AI293">
        <v>317</v>
      </c>
      <c r="AJ293">
        <v>212</v>
      </c>
      <c r="AK293">
        <v>39</v>
      </c>
      <c r="AL293">
        <v>34</v>
      </c>
      <c r="AM293">
        <v>1</v>
      </c>
      <c r="AN293">
        <v>529</v>
      </c>
      <c r="AO293">
        <v>1</v>
      </c>
      <c r="AP293">
        <f t="shared" si="17"/>
        <v>1</v>
      </c>
      <c r="AQ293">
        <v>116</v>
      </c>
      <c r="AR293">
        <v>167</v>
      </c>
      <c r="AS293">
        <v>283</v>
      </c>
      <c r="AT293">
        <v>1</v>
      </c>
      <c r="AU293" t="s">
        <v>50</v>
      </c>
      <c r="AV293">
        <v>0</v>
      </c>
    </row>
    <row r="294" spans="1:48" x14ac:dyDescent="0.25">
      <c r="A294">
        <v>2023</v>
      </c>
      <c r="B294">
        <v>1</v>
      </c>
      <c r="C294">
        <v>9</v>
      </c>
      <c r="D294">
        <f t="shared" si="18"/>
        <v>81</v>
      </c>
      <c r="E294">
        <f t="shared" si="19"/>
        <v>-0.23000000000000043</v>
      </c>
      <c r="F294">
        <v>23</v>
      </c>
      <c r="G294" t="s">
        <v>95</v>
      </c>
      <c r="H294" t="s">
        <v>96</v>
      </c>
      <c r="I294" t="s">
        <v>97</v>
      </c>
      <c r="J294" t="s">
        <v>47</v>
      </c>
      <c r="K294">
        <f t="shared" si="16"/>
        <v>1</v>
      </c>
      <c r="L294" t="s">
        <v>48</v>
      </c>
      <c r="M294">
        <v>0</v>
      </c>
      <c r="N294" t="s">
        <v>49</v>
      </c>
      <c r="O294">
        <v>1</v>
      </c>
      <c r="P294" t="s">
        <v>50</v>
      </c>
      <c r="Q294" t="s">
        <v>50</v>
      </c>
      <c r="R294" t="s">
        <v>78</v>
      </c>
      <c r="S294">
        <v>130</v>
      </c>
      <c r="T294">
        <v>87</v>
      </c>
      <c r="U294">
        <v>68</v>
      </c>
      <c r="V294">
        <v>28</v>
      </c>
      <c r="W294" t="s">
        <v>94</v>
      </c>
      <c r="X294">
        <v>2</v>
      </c>
      <c r="Y294">
        <v>0</v>
      </c>
      <c r="Z294">
        <v>32</v>
      </c>
      <c r="AA294">
        <v>10</v>
      </c>
      <c r="AB294" t="s">
        <v>50</v>
      </c>
      <c r="AC294" t="s">
        <v>50</v>
      </c>
      <c r="AD294">
        <v>5</v>
      </c>
      <c r="AE294">
        <v>0</v>
      </c>
      <c r="AF294">
        <v>0</v>
      </c>
      <c r="AG294">
        <v>0</v>
      </c>
      <c r="AH294">
        <v>1</v>
      </c>
      <c r="AI294">
        <v>185</v>
      </c>
      <c r="AJ294">
        <v>177</v>
      </c>
      <c r="AK294">
        <v>30</v>
      </c>
      <c r="AL294">
        <v>25</v>
      </c>
      <c r="AM294">
        <v>3</v>
      </c>
      <c r="AN294">
        <v>362</v>
      </c>
      <c r="AO294">
        <v>3</v>
      </c>
      <c r="AP294">
        <f t="shared" si="17"/>
        <v>1</v>
      </c>
      <c r="AQ294">
        <v>127</v>
      </c>
      <c r="AS294">
        <v>127</v>
      </c>
      <c r="AT294">
        <v>0</v>
      </c>
      <c r="AU294" t="s">
        <v>50</v>
      </c>
      <c r="AV294">
        <v>0</v>
      </c>
    </row>
    <row r="295" spans="1:48" x14ac:dyDescent="0.25">
      <c r="A295">
        <v>2017</v>
      </c>
      <c r="B295">
        <v>1</v>
      </c>
      <c r="C295">
        <v>5</v>
      </c>
      <c r="D295">
        <f t="shared" si="18"/>
        <v>25</v>
      </c>
      <c r="E295">
        <f t="shared" si="19"/>
        <v>-4.2300000000000004</v>
      </c>
      <c r="F295">
        <v>23</v>
      </c>
      <c r="G295" t="s">
        <v>142</v>
      </c>
      <c r="H295" t="s">
        <v>517</v>
      </c>
      <c r="I295" t="s">
        <v>518</v>
      </c>
      <c r="J295" t="s">
        <v>47</v>
      </c>
      <c r="K295">
        <f t="shared" si="16"/>
        <v>1</v>
      </c>
      <c r="L295" t="s">
        <v>48</v>
      </c>
      <c r="M295">
        <v>0</v>
      </c>
      <c r="N295" t="s">
        <v>49</v>
      </c>
      <c r="O295">
        <v>1</v>
      </c>
      <c r="P295" t="s">
        <v>50</v>
      </c>
      <c r="Q295" t="s">
        <v>50</v>
      </c>
      <c r="R295" t="s">
        <v>141</v>
      </c>
      <c r="S295">
        <v>130</v>
      </c>
      <c r="T295">
        <v>45</v>
      </c>
      <c r="U295">
        <v>61</v>
      </c>
      <c r="V295">
        <v>15</v>
      </c>
      <c r="W295" t="s">
        <v>120</v>
      </c>
      <c r="X295">
        <v>24</v>
      </c>
      <c r="Y295">
        <v>0</v>
      </c>
      <c r="Z295">
        <v>21</v>
      </c>
      <c r="AA295">
        <v>3</v>
      </c>
      <c r="AB295" t="s">
        <v>50</v>
      </c>
      <c r="AC295" t="s">
        <v>50</v>
      </c>
      <c r="AD295">
        <v>0</v>
      </c>
      <c r="AE295">
        <v>0</v>
      </c>
      <c r="AF295">
        <v>0</v>
      </c>
      <c r="AG295">
        <v>0</v>
      </c>
      <c r="AH295">
        <v>1</v>
      </c>
      <c r="AI295">
        <v>255</v>
      </c>
      <c r="AJ295">
        <v>108</v>
      </c>
      <c r="AK295">
        <v>40</v>
      </c>
      <c r="AL295">
        <v>21</v>
      </c>
      <c r="AM295">
        <v>4</v>
      </c>
      <c r="AN295">
        <v>363</v>
      </c>
      <c r="AO295">
        <v>4</v>
      </c>
      <c r="AP295">
        <f t="shared" si="17"/>
        <v>1</v>
      </c>
      <c r="AQ295">
        <v>125</v>
      </c>
      <c r="AR295">
        <v>40</v>
      </c>
      <c r="AS295">
        <v>165</v>
      </c>
      <c r="AT295">
        <v>0</v>
      </c>
      <c r="AU295" t="s">
        <v>50</v>
      </c>
      <c r="AV295">
        <v>0</v>
      </c>
    </row>
    <row r="296" spans="1:48" x14ac:dyDescent="0.25">
      <c r="A296">
        <v>2023</v>
      </c>
      <c r="B296">
        <v>1</v>
      </c>
      <c r="C296">
        <v>8</v>
      </c>
      <c r="D296">
        <f t="shared" si="18"/>
        <v>64</v>
      </c>
      <c r="E296">
        <f t="shared" si="19"/>
        <v>-1.2300000000000004</v>
      </c>
      <c r="F296">
        <v>3</v>
      </c>
      <c r="G296" t="s">
        <v>89</v>
      </c>
      <c r="H296" t="s">
        <v>90</v>
      </c>
      <c r="I296" t="s">
        <v>91</v>
      </c>
      <c r="J296" t="s">
        <v>47</v>
      </c>
      <c r="K296">
        <f t="shared" si="16"/>
        <v>1</v>
      </c>
      <c r="L296" t="s">
        <v>92</v>
      </c>
      <c r="M296">
        <v>0</v>
      </c>
      <c r="N296" t="s">
        <v>57</v>
      </c>
      <c r="O296">
        <v>1</v>
      </c>
      <c r="P296" t="s">
        <v>50</v>
      </c>
      <c r="Q296" t="s">
        <v>50</v>
      </c>
      <c r="R296" t="s">
        <v>93</v>
      </c>
      <c r="S296">
        <v>130</v>
      </c>
      <c r="T296">
        <v>87</v>
      </c>
      <c r="U296">
        <v>68</v>
      </c>
      <c r="V296">
        <v>39</v>
      </c>
      <c r="W296" t="s">
        <v>94</v>
      </c>
      <c r="X296">
        <v>48</v>
      </c>
      <c r="Y296">
        <v>0</v>
      </c>
      <c r="Z296">
        <v>18</v>
      </c>
      <c r="AA296">
        <v>7</v>
      </c>
      <c r="AB296" t="s">
        <v>50</v>
      </c>
      <c r="AC296" t="s">
        <v>50</v>
      </c>
      <c r="AD296">
        <v>4</v>
      </c>
      <c r="AE296">
        <v>0</v>
      </c>
      <c r="AF296">
        <v>0</v>
      </c>
      <c r="AG296">
        <v>0</v>
      </c>
      <c r="AH296">
        <v>1</v>
      </c>
      <c r="AI296">
        <v>31</v>
      </c>
      <c r="AJ296">
        <v>61</v>
      </c>
      <c r="AK296">
        <v>10</v>
      </c>
      <c r="AL296">
        <v>15</v>
      </c>
      <c r="AM296">
        <v>20</v>
      </c>
      <c r="AN296">
        <v>92</v>
      </c>
      <c r="AO296">
        <v>7</v>
      </c>
      <c r="AP296">
        <f t="shared" si="17"/>
        <v>1</v>
      </c>
      <c r="AQ296">
        <v>97</v>
      </c>
      <c r="AS296">
        <v>97</v>
      </c>
      <c r="AT296">
        <v>0</v>
      </c>
      <c r="AU296" t="s">
        <v>50</v>
      </c>
      <c r="AV296">
        <v>0</v>
      </c>
    </row>
    <row r="297" spans="1:48" x14ac:dyDescent="0.25">
      <c r="A297">
        <v>2023</v>
      </c>
      <c r="B297">
        <v>2</v>
      </c>
      <c r="C297">
        <v>6</v>
      </c>
      <c r="D297">
        <f t="shared" si="18"/>
        <v>36</v>
      </c>
      <c r="E297">
        <f t="shared" si="19"/>
        <v>-3.2300000000000004</v>
      </c>
      <c r="F297">
        <v>7</v>
      </c>
      <c r="G297" t="s">
        <v>145</v>
      </c>
      <c r="H297" t="s">
        <v>146</v>
      </c>
      <c r="I297" t="s">
        <v>147</v>
      </c>
      <c r="J297" t="s">
        <v>47</v>
      </c>
      <c r="K297">
        <f t="shared" si="16"/>
        <v>1</v>
      </c>
      <c r="L297" t="s">
        <v>92</v>
      </c>
      <c r="M297">
        <v>0</v>
      </c>
      <c r="N297" t="s">
        <v>57</v>
      </c>
      <c r="O297">
        <v>1</v>
      </c>
      <c r="P297" t="s">
        <v>50</v>
      </c>
      <c r="Q297" t="s">
        <v>50</v>
      </c>
      <c r="R297" t="s">
        <v>107</v>
      </c>
      <c r="S297">
        <v>130</v>
      </c>
      <c r="T297">
        <v>74</v>
      </c>
      <c r="U297">
        <v>43</v>
      </c>
      <c r="V297">
        <v>43</v>
      </c>
      <c r="W297" t="s">
        <v>148</v>
      </c>
      <c r="X297">
        <v>6</v>
      </c>
      <c r="Y297">
        <v>0</v>
      </c>
      <c r="Z297">
        <v>19</v>
      </c>
      <c r="AA297">
        <v>4</v>
      </c>
      <c r="AB297" t="s">
        <v>50</v>
      </c>
      <c r="AC297" t="s">
        <v>50</v>
      </c>
      <c r="AD297">
        <v>0</v>
      </c>
      <c r="AE297">
        <v>0</v>
      </c>
      <c r="AF297">
        <v>0</v>
      </c>
      <c r="AG297">
        <v>0</v>
      </c>
      <c r="AH297">
        <v>1</v>
      </c>
      <c r="AI297">
        <v>58</v>
      </c>
      <c r="AJ297">
        <v>68</v>
      </c>
      <c r="AK297">
        <v>11</v>
      </c>
      <c r="AL297">
        <v>17</v>
      </c>
      <c r="AM297">
        <v>12</v>
      </c>
      <c r="AN297">
        <v>126</v>
      </c>
      <c r="AO297">
        <v>7</v>
      </c>
      <c r="AP297">
        <f t="shared" si="17"/>
        <v>1</v>
      </c>
      <c r="AQ297">
        <v>94</v>
      </c>
      <c r="AS297">
        <v>94</v>
      </c>
      <c r="AT297">
        <v>0</v>
      </c>
      <c r="AU297" t="s">
        <v>50</v>
      </c>
      <c r="AV297">
        <v>0</v>
      </c>
    </row>
    <row r="298" spans="1:48" x14ac:dyDescent="0.25">
      <c r="A298">
        <v>2016</v>
      </c>
      <c r="B298">
        <v>1</v>
      </c>
      <c r="C298">
        <v>11</v>
      </c>
      <c r="D298">
        <f t="shared" si="18"/>
        <v>121</v>
      </c>
      <c r="E298">
        <f t="shared" si="19"/>
        <v>1.7699999999999996</v>
      </c>
      <c r="F298">
        <v>14</v>
      </c>
      <c r="G298" t="s">
        <v>145</v>
      </c>
      <c r="H298" t="s">
        <v>603</v>
      </c>
      <c r="I298" t="s">
        <v>604</v>
      </c>
      <c r="J298" t="s">
        <v>47</v>
      </c>
      <c r="K298">
        <f t="shared" si="16"/>
        <v>1</v>
      </c>
      <c r="L298" t="s">
        <v>70</v>
      </c>
      <c r="M298">
        <v>0</v>
      </c>
      <c r="N298" t="s">
        <v>57</v>
      </c>
      <c r="O298">
        <v>1</v>
      </c>
      <c r="P298" t="s">
        <v>50</v>
      </c>
      <c r="Q298" t="s">
        <v>50</v>
      </c>
      <c r="R298" t="s">
        <v>216</v>
      </c>
      <c r="S298">
        <v>130</v>
      </c>
      <c r="T298">
        <v>91</v>
      </c>
      <c r="U298">
        <v>48</v>
      </c>
      <c r="V298">
        <v>59</v>
      </c>
      <c r="W298" t="s">
        <v>148</v>
      </c>
      <c r="X298">
        <v>1</v>
      </c>
      <c r="Y298">
        <v>0</v>
      </c>
      <c r="Z298">
        <v>10</v>
      </c>
      <c r="AA298">
        <v>5</v>
      </c>
      <c r="AB298" t="s">
        <v>50</v>
      </c>
      <c r="AC298" t="s">
        <v>50</v>
      </c>
      <c r="AD298">
        <v>0</v>
      </c>
      <c r="AE298">
        <v>0</v>
      </c>
      <c r="AF298">
        <v>4</v>
      </c>
      <c r="AG298">
        <v>0</v>
      </c>
      <c r="AH298">
        <v>1</v>
      </c>
      <c r="AI298">
        <v>53</v>
      </c>
      <c r="AJ298">
        <v>43</v>
      </c>
      <c r="AK298">
        <v>11</v>
      </c>
      <c r="AL298">
        <v>10</v>
      </c>
      <c r="AM298">
        <v>21</v>
      </c>
      <c r="AN298">
        <v>96</v>
      </c>
      <c r="AO298">
        <v>8</v>
      </c>
      <c r="AP298">
        <f t="shared" si="17"/>
        <v>1</v>
      </c>
      <c r="AQ298">
        <v>93</v>
      </c>
      <c r="AR298">
        <v>71</v>
      </c>
      <c r="AS298">
        <v>164</v>
      </c>
      <c r="AT298">
        <v>0</v>
      </c>
      <c r="AU298" t="s">
        <v>50</v>
      </c>
      <c r="AV298">
        <v>0</v>
      </c>
    </row>
    <row r="299" spans="1:48" x14ac:dyDescent="0.25">
      <c r="A299">
        <v>2013</v>
      </c>
      <c r="B299">
        <v>1</v>
      </c>
      <c r="C299">
        <v>10</v>
      </c>
      <c r="D299">
        <f t="shared" si="18"/>
        <v>100</v>
      </c>
      <c r="E299">
        <f t="shared" si="19"/>
        <v>0.76999999999999957</v>
      </c>
      <c r="F299">
        <v>2</v>
      </c>
      <c r="G299" t="s">
        <v>178</v>
      </c>
      <c r="H299" t="s">
        <v>801</v>
      </c>
      <c r="I299" t="s">
        <v>802</v>
      </c>
      <c r="J299" t="s">
        <v>47</v>
      </c>
      <c r="K299">
        <f t="shared" si="16"/>
        <v>1</v>
      </c>
      <c r="L299" t="s">
        <v>224</v>
      </c>
      <c r="M299">
        <v>0</v>
      </c>
      <c r="N299" t="s">
        <v>57</v>
      </c>
      <c r="O299">
        <v>1</v>
      </c>
      <c r="P299" t="s">
        <v>50</v>
      </c>
      <c r="Q299" t="s">
        <v>50</v>
      </c>
      <c r="R299" t="s">
        <v>198</v>
      </c>
      <c r="S299">
        <v>130</v>
      </c>
      <c r="T299">
        <v>74</v>
      </c>
      <c r="U299">
        <v>53</v>
      </c>
      <c r="V299">
        <v>52</v>
      </c>
      <c r="W299" t="s">
        <v>94</v>
      </c>
      <c r="X299">
        <v>3</v>
      </c>
      <c r="Y299">
        <v>0</v>
      </c>
      <c r="Z299">
        <v>10</v>
      </c>
      <c r="AA299">
        <v>3</v>
      </c>
      <c r="AB299" t="s">
        <v>50</v>
      </c>
      <c r="AC299" t="s">
        <v>50</v>
      </c>
      <c r="AD299">
        <v>0</v>
      </c>
      <c r="AE299">
        <v>4</v>
      </c>
      <c r="AF299">
        <v>0</v>
      </c>
      <c r="AG299">
        <v>0</v>
      </c>
      <c r="AH299">
        <v>1</v>
      </c>
      <c r="AM299">
        <v>22</v>
      </c>
      <c r="AN299">
        <v>0</v>
      </c>
      <c r="AO299">
        <v>9</v>
      </c>
      <c r="AP299">
        <f t="shared" si="17"/>
        <v>1</v>
      </c>
      <c r="AS299">
        <v>53</v>
      </c>
      <c r="AT299">
        <v>0</v>
      </c>
      <c r="AU299" t="s">
        <v>50</v>
      </c>
      <c r="AV299">
        <v>0</v>
      </c>
    </row>
    <row r="300" spans="1:48" x14ac:dyDescent="0.25">
      <c r="A300">
        <v>2012</v>
      </c>
      <c r="B300">
        <v>2</v>
      </c>
      <c r="C300">
        <v>2</v>
      </c>
      <c r="D300">
        <f t="shared" si="18"/>
        <v>4</v>
      </c>
      <c r="E300">
        <f t="shared" si="19"/>
        <v>-7.23</v>
      </c>
      <c r="F300">
        <v>22</v>
      </c>
      <c r="G300" t="s">
        <v>259</v>
      </c>
      <c r="H300" t="s">
        <v>635</v>
      </c>
      <c r="I300" t="s">
        <v>892</v>
      </c>
      <c r="J300" t="s">
        <v>637</v>
      </c>
      <c r="K300">
        <f t="shared" si="16"/>
        <v>0</v>
      </c>
      <c r="L300" t="s">
        <v>70</v>
      </c>
      <c r="M300">
        <v>0</v>
      </c>
      <c r="N300" t="s">
        <v>49</v>
      </c>
      <c r="O300">
        <v>1</v>
      </c>
      <c r="P300" t="s">
        <v>50</v>
      </c>
      <c r="Q300" t="s">
        <v>50</v>
      </c>
      <c r="R300" t="s">
        <v>132</v>
      </c>
      <c r="S300">
        <v>130</v>
      </c>
      <c r="T300">
        <v>52</v>
      </c>
      <c r="U300">
        <v>73</v>
      </c>
      <c r="V300">
        <v>21</v>
      </c>
      <c r="W300" t="s">
        <v>52</v>
      </c>
      <c r="X300">
        <v>36</v>
      </c>
      <c r="Y300">
        <v>0</v>
      </c>
      <c r="Z300">
        <v>8</v>
      </c>
      <c r="AA300">
        <v>33</v>
      </c>
      <c r="AB300" t="s">
        <v>50</v>
      </c>
      <c r="AC300" t="s">
        <v>50</v>
      </c>
      <c r="AD300">
        <v>0</v>
      </c>
      <c r="AE300">
        <v>0</v>
      </c>
      <c r="AF300">
        <v>5</v>
      </c>
      <c r="AG300">
        <v>0</v>
      </c>
      <c r="AH300">
        <v>1</v>
      </c>
      <c r="AM300">
        <v>13</v>
      </c>
      <c r="AN300">
        <v>0</v>
      </c>
      <c r="AO300">
        <v>9</v>
      </c>
      <c r="AP300">
        <f t="shared" si="17"/>
        <v>1</v>
      </c>
      <c r="AS300">
        <v>53</v>
      </c>
      <c r="AT300">
        <v>0</v>
      </c>
      <c r="AU300" t="s">
        <v>50</v>
      </c>
      <c r="AV300">
        <v>0</v>
      </c>
    </row>
    <row r="301" spans="1:48" x14ac:dyDescent="0.25">
      <c r="A301">
        <v>2011</v>
      </c>
      <c r="B301">
        <v>2</v>
      </c>
      <c r="C301">
        <v>15</v>
      </c>
      <c r="D301">
        <f t="shared" si="18"/>
        <v>225</v>
      </c>
      <c r="E301">
        <f t="shared" si="19"/>
        <v>5.77</v>
      </c>
      <c r="F301">
        <v>8</v>
      </c>
      <c r="G301" t="s">
        <v>138</v>
      </c>
      <c r="H301" t="s">
        <v>994</v>
      </c>
      <c r="I301" t="s">
        <v>995</v>
      </c>
      <c r="J301" t="s">
        <v>47</v>
      </c>
      <c r="K301">
        <f t="shared" si="16"/>
        <v>1</v>
      </c>
      <c r="L301" t="s">
        <v>48</v>
      </c>
      <c r="M301">
        <v>0</v>
      </c>
      <c r="N301" t="s">
        <v>49</v>
      </c>
      <c r="O301">
        <v>1</v>
      </c>
      <c r="P301" t="s">
        <v>50</v>
      </c>
      <c r="Q301" t="s">
        <v>50</v>
      </c>
      <c r="R301" t="s">
        <v>107</v>
      </c>
      <c r="S301">
        <v>130</v>
      </c>
      <c r="T301">
        <v>89</v>
      </c>
      <c r="U301">
        <v>81</v>
      </c>
      <c r="V301">
        <v>75</v>
      </c>
      <c r="W301" t="s">
        <v>148</v>
      </c>
      <c r="X301">
        <v>12</v>
      </c>
      <c r="Y301">
        <v>0</v>
      </c>
      <c r="Z301">
        <v>10</v>
      </c>
      <c r="AA301">
        <v>5</v>
      </c>
      <c r="AB301" t="s">
        <v>50</v>
      </c>
      <c r="AC301" t="s">
        <v>50</v>
      </c>
      <c r="AD301">
        <v>3</v>
      </c>
      <c r="AE301">
        <v>2</v>
      </c>
      <c r="AF301">
        <v>0</v>
      </c>
      <c r="AG301">
        <v>0</v>
      </c>
      <c r="AH301">
        <v>1</v>
      </c>
      <c r="AI301">
        <v>32</v>
      </c>
      <c r="AJ301">
        <v>74</v>
      </c>
      <c r="AM301">
        <v>24</v>
      </c>
      <c r="AN301">
        <v>106</v>
      </c>
      <c r="AO301">
        <v>9</v>
      </c>
      <c r="AP301">
        <f t="shared" si="17"/>
        <v>1</v>
      </c>
      <c r="AS301">
        <v>60</v>
      </c>
      <c r="AT301">
        <v>0</v>
      </c>
      <c r="AU301" t="s">
        <v>50</v>
      </c>
      <c r="AV301">
        <v>0</v>
      </c>
    </row>
    <row r="302" spans="1:48" x14ac:dyDescent="0.25">
      <c r="A302">
        <v>2010</v>
      </c>
      <c r="B302">
        <v>2</v>
      </c>
      <c r="C302">
        <v>12</v>
      </c>
      <c r="D302">
        <f t="shared" si="18"/>
        <v>144</v>
      </c>
      <c r="E302">
        <f t="shared" si="19"/>
        <v>2.7699999999999996</v>
      </c>
      <c r="F302">
        <v>10</v>
      </c>
      <c r="G302" t="s">
        <v>79</v>
      </c>
      <c r="H302" t="s">
        <v>1059</v>
      </c>
      <c r="I302" t="s">
        <v>1060</v>
      </c>
      <c r="J302" t="s">
        <v>47</v>
      </c>
      <c r="K302">
        <f t="shared" si="16"/>
        <v>1</v>
      </c>
      <c r="L302" t="s">
        <v>92</v>
      </c>
      <c r="M302">
        <v>0</v>
      </c>
      <c r="N302" t="s">
        <v>49</v>
      </c>
      <c r="O302">
        <v>1</v>
      </c>
      <c r="P302" t="s">
        <v>50</v>
      </c>
      <c r="Q302" t="s">
        <v>50</v>
      </c>
      <c r="R302" t="s">
        <v>88</v>
      </c>
      <c r="S302">
        <v>130</v>
      </c>
      <c r="T302">
        <v>46</v>
      </c>
      <c r="U302">
        <v>40</v>
      </c>
      <c r="V302">
        <v>16</v>
      </c>
      <c r="W302" t="s">
        <v>94</v>
      </c>
      <c r="X302">
        <v>33</v>
      </c>
      <c r="Y302">
        <v>0</v>
      </c>
      <c r="Z302">
        <v>9</v>
      </c>
      <c r="AA302">
        <v>3</v>
      </c>
      <c r="AB302" t="s">
        <v>50</v>
      </c>
      <c r="AC302" t="s">
        <v>50</v>
      </c>
      <c r="AD302">
        <v>0</v>
      </c>
      <c r="AE302">
        <v>4</v>
      </c>
      <c r="AF302">
        <v>0</v>
      </c>
      <c r="AG302">
        <v>0</v>
      </c>
      <c r="AH302">
        <v>1</v>
      </c>
      <c r="AI302">
        <v>15</v>
      </c>
      <c r="AJ302">
        <v>62</v>
      </c>
      <c r="AM302">
        <v>23</v>
      </c>
      <c r="AN302">
        <v>77</v>
      </c>
      <c r="AO302">
        <v>9</v>
      </c>
      <c r="AP302">
        <f t="shared" si="17"/>
        <v>1</v>
      </c>
      <c r="AS302">
        <v>67</v>
      </c>
      <c r="AT302">
        <v>0</v>
      </c>
      <c r="AU302" t="s">
        <v>50</v>
      </c>
      <c r="AV302">
        <v>0</v>
      </c>
    </row>
    <row r="303" spans="1:48" x14ac:dyDescent="0.25">
      <c r="A303">
        <v>2009</v>
      </c>
      <c r="B303">
        <v>1</v>
      </c>
      <c r="C303">
        <v>14</v>
      </c>
      <c r="D303">
        <f t="shared" si="18"/>
        <v>196</v>
      </c>
      <c r="E303">
        <f t="shared" si="19"/>
        <v>4.7699999999999996</v>
      </c>
      <c r="F303">
        <v>22</v>
      </c>
      <c r="G303" t="s">
        <v>134</v>
      </c>
      <c r="H303" t="s">
        <v>1099</v>
      </c>
      <c r="I303" t="s">
        <v>1100</v>
      </c>
      <c r="J303" t="s">
        <v>47</v>
      </c>
      <c r="K303">
        <f t="shared" si="16"/>
        <v>1</v>
      </c>
      <c r="L303" t="s">
        <v>224</v>
      </c>
      <c r="M303">
        <v>0</v>
      </c>
      <c r="N303" t="s">
        <v>49</v>
      </c>
      <c r="O303">
        <v>1</v>
      </c>
      <c r="P303" t="s">
        <v>50</v>
      </c>
      <c r="Q303" t="s">
        <v>50</v>
      </c>
      <c r="R303" t="s">
        <v>198</v>
      </c>
      <c r="S303">
        <v>130</v>
      </c>
      <c r="T303">
        <v>86</v>
      </c>
      <c r="U303">
        <v>72</v>
      </c>
      <c r="V303">
        <v>63</v>
      </c>
      <c r="W303" t="s">
        <v>148</v>
      </c>
      <c r="X303">
        <v>2</v>
      </c>
      <c r="Y303">
        <v>0</v>
      </c>
      <c r="Z303">
        <v>5</v>
      </c>
      <c r="AA303">
        <v>3</v>
      </c>
      <c r="AB303" t="s">
        <v>50</v>
      </c>
      <c r="AC303" t="s">
        <v>50</v>
      </c>
      <c r="AD303">
        <v>4</v>
      </c>
      <c r="AE303">
        <v>0</v>
      </c>
      <c r="AF303">
        <v>0</v>
      </c>
      <c r="AG303">
        <v>0</v>
      </c>
      <c r="AH303">
        <v>1</v>
      </c>
      <c r="AI303">
        <v>64</v>
      </c>
      <c r="AJ303">
        <v>31</v>
      </c>
      <c r="AM303">
        <v>19</v>
      </c>
      <c r="AN303">
        <v>95</v>
      </c>
      <c r="AO303">
        <v>9</v>
      </c>
      <c r="AP303">
        <f t="shared" si="17"/>
        <v>1</v>
      </c>
      <c r="AS303">
        <v>67</v>
      </c>
      <c r="AT303">
        <v>0</v>
      </c>
      <c r="AU303" t="s">
        <v>50</v>
      </c>
      <c r="AV303">
        <v>0</v>
      </c>
    </row>
    <row r="304" spans="1:48" x14ac:dyDescent="0.25">
      <c r="A304">
        <v>2012</v>
      </c>
      <c r="B304">
        <v>2</v>
      </c>
      <c r="C304">
        <v>8</v>
      </c>
      <c r="D304">
        <f t="shared" si="18"/>
        <v>64</v>
      </c>
      <c r="E304">
        <f t="shared" si="19"/>
        <v>-1.2300000000000004</v>
      </c>
      <c r="F304" t="s">
        <v>56</v>
      </c>
      <c r="G304" t="s">
        <v>204</v>
      </c>
      <c r="H304" t="s">
        <v>902</v>
      </c>
      <c r="I304" t="s">
        <v>903</v>
      </c>
      <c r="J304" t="s">
        <v>829</v>
      </c>
      <c r="K304">
        <f t="shared" si="16"/>
        <v>0</v>
      </c>
      <c r="L304" t="s">
        <v>224</v>
      </c>
      <c r="M304" t="s">
        <v>56</v>
      </c>
      <c r="N304" t="s">
        <v>49</v>
      </c>
      <c r="O304">
        <v>1</v>
      </c>
      <c r="P304" t="s">
        <v>50</v>
      </c>
      <c r="Q304" t="s">
        <v>50</v>
      </c>
      <c r="R304" t="s">
        <v>158</v>
      </c>
      <c r="S304">
        <v>130</v>
      </c>
      <c r="T304">
        <v>66</v>
      </c>
      <c r="U304">
        <v>75</v>
      </c>
      <c r="V304">
        <v>86</v>
      </c>
      <c r="W304" t="s">
        <v>120</v>
      </c>
      <c r="X304">
        <v>14</v>
      </c>
      <c r="Y304">
        <v>0</v>
      </c>
      <c r="Z304">
        <v>36</v>
      </c>
      <c r="AA304">
        <v>14</v>
      </c>
      <c r="AB304" t="s">
        <v>50</v>
      </c>
      <c r="AC304" t="s">
        <v>50</v>
      </c>
      <c r="AD304">
        <v>0</v>
      </c>
      <c r="AE304">
        <v>0</v>
      </c>
      <c r="AF304">
        <v>0</v>
      </c>
      <c r="AG304">
        <v>0</v>
      </c>
      <c r="AH304">
        <v>0</v>
      </c>
      <c r="AO304">
        <v>11</v>
      </c>
      <c r="AP304">
        <f t="shared" si="17"/>
        <v>0</v>
      </c>
      <c r="AS304">
        <v>45</v>
      </c>
      <c r="AT304">
        <v>0</v>
      </c>
      <c r="AU304" t="s">
        <v>50</v>
      </c>
      <c r="AV304">
        <v>0</v>
      </c>
    </row>
    <row r="305" spans="1:48" x14ac:dyDescent="0.25">
      <c r="A305">
        <v>2015</v>
      </c>
      <c r="B305">
        <v>1</v>
      </c>
      <c r="C305">
        <v>11</v>
      </c>
      <c r="D305">
        <f t="shared" si="18"/>
        <v>121</v>
      </c>
      <c r="E305">
        <f t="shared" si="19"/>
        <v>1.7699999999999996</v>
      </c>
      <c r="F305" t="s">
        <v>56</v>
      </c>
      <c r="G305" t="s">
        <v>369</v>
      </c>
      <c r="H305" t="s">
        <v>679</v>
      </c>
      <c r="I305" t="s">
        <v>583</v>
      </c>
      <c r="J305" t="s">
        <v>47</v>
      </c>
      <c r="K305">
        <f t="shared" si="16"/>
        <v>1</v>
      </c>
      <c r="L305" t="s">
        <v>48</v>
      </c>
      <c r="M305" t="s">
        <v>56</v>
      </c>
      <c r="N305" t="s">
        <v>57</v>
      </c>
      <c r="O305">
        <v>1</v>
      </c>
      <c r="P305" t="s">
        <v>50</v>
      </c>
      <c r="Q305" t="s">
        <v>50</v>
      </c>
      <c r="R305" t="s">
        <v>167</v>
      </c>
      <c r="S305">
        <v>130</v>
      </c>
      <c r="T305">
        <v>84</v>
      </c>
      <c r="U305">
        <v>56</v>
      </c>
      <c r="V305">
        <v>51</v>
      </c>
      <c r="W305" t="s">
        <v>148</v>
      </c>
      <c r="X305">
        <v>10</v>
      </c>
      <c r="Y305">
        <v>0</v>
      </c>
      <c r="Z305">
        <v>27</v>
      </c>
      <c r="AA305">
        <v>4</v>
      </c>
      <c r="AB305" t="s">
        <v>50</v>
      </c>
      <c r="AC305" t="s">
        <v>50</v>
      </c>
      <c r="AD305">
        <v>0</v>
      </c>
      <c r="AE305">
        <v>0</v>
      </c>
      <c r="AF305">
        <v>1</v>
      </c>
      <c r="AG305">
        <v>0</v>
      </c>
      <c r="AH305">
        <v>0</v>
      </c>
      <c r="AO305">
        <v>12</v>
      </c>
      <c r="AP305">
        <f t="shared" si="17"/>
        <v>0</v>
      </c>
      <c r="AS305">
        <v>39</v>
      </c>
      <c r="AT305">
        <v>0</v>
      </c>
      <c r="AU305" t="s">
        <v>50</v>
      </c>
      <c r="AV305">
        <v>0</v>
      </c>
    </row>
    <row r="306" spans="1:48" x14ac:dyDescent="0.25">
      <c r="A306">
        <v>2013</v>
      </c>
      <c r="B306">
        <v>2</v>
      </c>
      <c r="C306">
        <v>7</v>
      </c>
      <c r="D306">
        <f t="shared" si="18"/>
        <v>49</v>
      </c>
      <c r="E306">
        <f t="shared" si="19"/>
        <v>-2.2300000000000004</v>
      </c>
      <c r="F306" t="s">
        <v>56</v>
      </c>
      <c r="G306" t="s">
        <v>204</v>
      </c>
      <c r="H306" t="s">
        <v>827</v>
      </c>
      <c r="I306" t="s">
        <v>828</v>
      </c>
      <c r="J306" t="s">
        <v>829</v>
      </c>
      <c r="K306">
        <f t="shared" si="16"/>
        <v>0</v>
      </c>
      <c r="L306" t="s">
        <v>102</v>
      </c>
      <c r="M306" t="s">
        <v>56</v>
      </c>
      <c r="N306" t="s">
        <v>118</v>
      </c>
      <c r="O306">
        <v>2</v>
      </c>
      <c r="P306" t="s">
        <v>50</v>
      </c>
      <c r="Q306" t="s">
        <v>50</v>
      </c>
      <c r="R306" t="s">
        <v>71</v>
      </c>
      <c r="S306">
        <v>130</v>
      </c>
      <c r="T306">
        <v>93</v>
      </c>
      <c r="U306">
        <v>64</v>
      </c>
      <c r="V306">
        <v>74</v>
      </c>
      <c r="W306" t="s">
        <v>94</v>
      </c>
      <c r="X306">
        <v>1</v>
      </c>
      <c r="Y306">
        <v>0</v>
      </c>
      <c r="Z306">
        <v>9</v>
      </c>
      <c r="AA306">
        <v>9</v>
      </c>
      <c r="AB306" t="s">
        <v>50</v>
      </c>
      <c r="AC306" t="s">
        <v>50</v>
      </c>
      <c r="AD306">
        <v>0</v>
      </c>
      <c r="AE306">
        <v>3</v>
      </c>
      <c r="AF306">
        <v>0</v>
      </c>
      <c r="AG306">
        <v>1</v>
      </c>
      <c r="AH306">
        <v>0</v>
      </c>
      <c r="AO306">
        <v>12</v>
      </c>
      <c r="AP306">
        <f t="shared" si="17"/>
        <v>0</v>
      </c>
      <c r="AS306">
        <v>45</v>
      </c>
      <c r="AT306">
        <v>0</v>
      </c>
      <c r="AU306" t="s">
        <v>50</v>
      </c>
      <c r="AV306">
        <v>0</v>
      </c>
    </row>
    <row r="307" spans="1:48" x14ac:dyDescent="0.25">
      <c r="A307">
        <v>2012</v>
      </c>
      <c r="B307">
        <v>1</v>
      </c>
      <c r="C307">
        <v>10</v>
      </c>
      <c r="D307">
        <f t="shared" si="18"/>
        <v>100</v>
      </c>
      <c r="E307">
        <f t="shared" si="19"/>
        <v>0.76999999999999957</v>
      </c>
      <c r="F307" t="s">
        <v>56</v>
      </c>
      <c r="G307" t="s">
        <v>95</v>
      </c>
      <c r="H307" t="s">
        <v>871</v>
      </c>
      <c r="I307" t="s">
        <v>583</v>
      </c>
      <c r="J307" t="s">
        <v>758</v>
      </c>
      <c r="K307">
        <f t="shared" si="16"/>
        <v>0</v>
      </c>
      <c r="L307" t="s">
        <v>48</v>
      </c>
      <c r="M307" t="s">
        <v>56</v>
      </c>
      <c r="N307" t="s">
        <v>57</v>
      </c>
      <c r="O307">
        <v>1</v>
      </c>
      <c r="P307" t="s">
        <v>50</v>
      </c>
      <c r="Q307" t="s">
        <v>50</v>
      </c>
      <c r="R307" t="s">
        <v>181</v>
      </c>
      <c r="S307">
        <v>130</v>
      </c>
      <c r="T307">
        <v>85</v>
      </c>
      <c r="U307">
        <v>46</v>
      </c>
      <c r="V307">
        <v>73</v>
      </c>
      <c r="W307" t="s">
        <v>212</v>
      </c>
      <c r="X307">
        <v>1</v>
      </c>
      <c r="Y307">
        <v>0</v>
      </c>
      <c r="Z307">
        <v>7</v>
      </c>
      <c r="AA307">
        <v>4</v>
      </c>
      <c r="AB307" t="s">
        <v>50</v>
      </c>
      <c r="AC307" t="s">
        <v>50</v>
      </c>
      <c r="AD307">
        <v>0</v>
      </c>
      <c r="AE307">
        <v>2</v>
      </c>
      <c r="AF307">
        <v>3</v>
      </c>
      <c r="AG307">
        <v>1</v>
      </c>
      <c r="AH307">
        <v>0</v>
      </c>
      <c r="AO307">
        <v>13</v>
      </c>
      <c r="AP307">
        <f t="shared" si="17"/>
        <v>0</v>
      </c>
      <c r="AS307">
        <v>33</v>
      </c>
      <c r="AT307">
        <v>0</v>
      </c>
      <c r="AU307" t="s">
        <v>50</v>
      </c>
      <c r="AV307">
        <v>0</v>
      </c>
    </row>
    <row r="308" spans="1:48" x14ac:dyDescent="0.25">
      <c r="A308">
        <v>2019</v>
      </c>
      <c r="B308">
        <v>2</v>
      </c>
      <c r="C308">
        <v>1</v>
      </c>
      <c r="D308">
        <f t="shared" si="18"/>
        <v>1</v>
      </c>
      <c r="E308">
        <f t="shared" si="19"/>
        <v>-8.23</v>
      </c>
      <c r="F308" t="s">
        <v>56</v>
      </c>
      <c r="G308" t="s">
        <v>128</v>
      </c>
      <c r="H308" t="s">
        <v>392</v>
      </c>
      <c r="I308" t="s">
        <v>393</v>
      </c>
      <c r="J308" t="s">
        <v>47</v>
      </c>
      <c r="K308">
        <f t="shared" si="16"/>
        <v>1</v>
      </c>
      <c r="L308" t="s">
        <v>48</v>
      </c>
      <c r="M308" t="s">
        <v>56</v>
      </c>
      <c r="N308" t="s">
        <v>49</v>
      </c>
      <c r="O308">
        <v>1</v>
      </c>
      <c r="P308" t="s">
        <v>50</v>
      </c>
      <c r="Q308" t="s">
        <v>50</v>
      </c>
      <c r="R308" t="s">
        <v>394</v>
      </c>
      <c r="S308">
        <v>130</v>
      </c>
      <c r="T308">
        <v>57</v>
      </c>
      <c r="U308">
        <v>43</v>
      </c>
      <c r="V308">
        <v>17</v>
      </c>
      <c r="W308" t="s">
        <v>72</v>
      </c>
      <c r="X308">
        <v>0</v>
      </c>
      <c r="Y308">
        <v>23</v>
      </c>
      <c r="Z308">
        <v>10</v>
      </c>
      <c r="AA308">
        <v>4</v>
      </c>
      <c r="AB308" t="s">
        <v>50</v>
      </c>
      <c r="AC308" t="s">
        <v>50</v>
      </c>
      <c r="AD308">
        <v>0</v>
      </c>
      <c r="AE308">
        <v>0</v>
      </c>
      <c r="AF308">
        <v>0</v>
      </c>
      <c r="AG308">
        <v>0</v>
      </c>
      <c r="AH308">
        <v>0</v>
      </c>
      <c r="AO308">
        <v>16</v>
      </c>
      <c r="AP308">
        <f t="shared" si="17"/>
        <v>0</v>
      </c>
      <c r="AQ308">
        <v>23</v>
      </c>
      <c r="AR308">
        <v>26</v>
      </c>
      <c r="AS308">
        <v>49</v>
      </c>
      <c r="AT308">
        <v>0</v>
      </c>
      <c r="AU308" t="s">
        <v>50</v>
      </c>
      <c r="AV308">
        <v>0</v>
      </c>
    </row>
    <row r="309" spans="1:48" x14ac:dyDescent="0.25">
      <c r="A309">
        <v>2009</v>
      </c>
      <c r="B309">
        <v>1</v>
      </c>
      <c r="C309">
        <v>11</v>
      </c>
      <c r="D309">
        <f t="shared" si="18"/>
        <v>121</v>
      </c>
      <c r="E309">
        <f t="shared" si="19"/>
        <v>1.7699999999999996</v>
      </c>
      <c r="F309" t="s">
        <v>56</v>
      </c>
      <c r="G309" t="s">
        <v>204</v>
      </c>
      <c r="H309" t="s">
        <v>1093</v>
      </c>
      <c r="I309" t="s">
        <v>1094</v>
      </c>
      <c r="J309" t="s">
        <v>47</v>
      </c>
      <c r="K309">
        <f t="shared" si="16"/>
        <v>1</v>
      </c>
      <c r="L309" t="s">
        <v>224</v>
      </c>
      <c r="M309" t="s">
        <v>56</v>
      </c>
      <c r="N309" t="s">
        <v>118</v>
      </c>
      <c r="O309">
        <v>4</v>
      </c>
      <c r="P309" t="s">
        <v>50</v>
      </c>
      <c r="Q309" t="s">
        <v>50</v>
      </c>
      <c r="R309" t="s">
        <v>51</v>
      </c>
      <c r="S309">
        <v>130</v>
      </c>
      <c r="T309">
        <v>91</v>
      </c>
      <c r="U309">
        <v>49</v>
      </c>
      <c r="V309">
        <v>44</v>
      </c>
      <c r="W309" t="s">
        <v>94</v>
      </c>
      <c r="X309">
        <v>1</v>
      </c>
      <c r="Y309">
        <v>0</v>
      </c>
      <c r="Z309">
        <v>9</v>
      </c>
      <c r="AA309">
        <v>7</v>
      </c>
      <c r="AB309" t="s">
        <v>50</v>
      </c>
      <c r="AC309" t="s">
        <v>50</v>
      </c>
      <c r="AD309">
        <v>2</v>
      </c>
      <c r="AE309">
        <v>0</v>
      </c>
      <c r="AF309">
        <v>0</v>
      </c>
      <c r="AG309">
        <v>0</v>
      </c>
      <c r="AH309">
        <v>0</v>
      </c>
      <c r="AO309">
        <v>16</v>
      </c>
      <c r="AP309">
        <f t="shared" si="17"/>
        <v>0</v>
      </c>
      <c r="AS309">
        <v>7</v>
      </c>
      <c r="AT309">
        <v>0</v>
      </c>
      <c r="AU309" t="s">
        <v>50</v>
      </c>
      <c r="AV309">
        <v>0</v>
      </c>
    </row>
    <row r="310" spans="1:48" x14ac:dyDescent="0.25">
      <c r="A310">
        <v>2018</v>
      </c>
      <c r="B310">
        <v>1</v>
      </c>
      <c r="C310">
        <v>2</v>
      </c>
      <c r="D310">
        <f t="shared" si="18"/>
        <v>4</v>
      </c>
      <c r="E310">
        <f t="shared" si="19"/>
        <v>-7.23</v>
      </c>
      <c r="F310" t="s">
        <v>56</v>
      </c>
      <c r="G310" t="s">
        <v>149</v>
      </c>
      <c r="H310" t="s">
        <v>433</v>
      </c>
      <c r="I310" t="s">
        <v>434</v>
      </c>
      <c r="J310" t="s">
        <v>47</v>
      </c>
      <c r="K310">
        <f t="shared" si="16"/>
        <v>1</v>
      </c>
      <c r="L310" t="s">
        <v>92</v>
      </c>
      <c r="M310">
        <v>0</v>
      </c>
      <c r="N310" t="s">
        <v>57</v>
      </c>
      <c r="O310">
        <v>1</v>
      </c>
      <c r="P310" t="s">
        <v>50</v>
      </c>
      <c r="Q310" t="s">
        <v>50</v>
      </c>
      <c r="R310" t="s">
        <v>181</v>
      </c>
      <c r="S310">
        <v>130</v>
      </c>
      <c r="T310">
        <v>49</v>
      </c>
      <c r="U310">
        <v>48</v>
      </c>
      <c r="V310">
        <v>7</v>
      </c>
      <c r="W310" t="s">
        <v>52</v>
      </c>
      <c r="X310">
        <v>0</v>
      </c>
      <c r="Y310">
        <v>92</v>
      </c>
      <c r="Z310">
        <v>31</v>
      </c>
      <c r="AA310">
        <v>3</v>
      </c>
      <c r="AB310" t="s">
        <v>50</v>
      </c>
      <c r="AC310" t="s">
        <v>50</v>
      </c>
      <c r="AD310">
        <v>0</v>
      </c>
      <c r="AE310">
        <v>5</v>
      </c>
      <c r="AF310">
        <v>0</v>
      </c>
      <c r="AG310">
        <v>0</v>
      </c>
      <c r="AH310">
        <v>0</v>
      </c>
      <c r="AO310">
        <v>19</v>
      </c>
      <c r="AP310">
        <f t="shared" si="17"/>
        <v>0</v>
      </c>
      <c r="AQ310">
        <v>0</v>
      </c>
      <c r="AR310">
        <v>15</v>
      </c>
      <c r="AS310">
        <v>15</v>
      </c>
      <c r="AT310">
        <v>0</v>
      </c>
      <c r="AU310" t="s">
        <v>50</v>
      </c>
      <c r="AV310">
        <v>0</v>
      </c>
    </row>
    <row r="311" spans="1:48" x14ac:dyDescent="0.25">
      <c r="A311">
        <v>2015</v>
      </c>
      <c r="B311">
        <v>2</v>
      </c>
      <c r="C311">
        <v>1</v>
      </c>
      <c r="D311">
        <f t="shared" si="18"/>
        <v>1</v>
      </c>
      <c r="E311">
        <f t="shared" si="19"/>
        <v>-8.23</v>
      </c>
      <c r="F311">
        <v>7</v>
      </c>
      <c r="G311" t="s">
        <v>178</v>
      </c>
      <c r="H311" t="s">
        <v>690</v>
      </c>
      <c r="I311" t="s">
        <v>691</v>
      </c>
      <c r="J311" t="s">
        <v>47</v>
      </c>
      <c r="K311">
        <f t="shared" si="16"/>
        <v>1</v>
      </c>
      <c r="L311" t="s">
        <v>48</v>
      </c>
      <c r="M311">
        <v>0</v>
      </c>
      <c r="N311" t="s">
        <v>118</v>
      </c>
      <c r="O311">
        <v>2</v>
      </c>
      <c r="P311" t="s">
        <v>50</v>
      </c>
      <c r="Q311" t="s">
        <v>50</v>
      </c>
      <c r="R311" t="s">
        <v>103</v>
      </c>
      <c r="S311">
        <v>131</v>
      </c>
      <c r="T311">
        <v>87</v>
      </c>
      <c r="U311">
        <v>56</v>
      </c>
      <c r="V311">
        <v>32</v>
      </c>
      <c r="W311" t="s">
        <v>59</v>
      </c>
      <c r="X311">
        <v>0</v>
      </c>
      <c r="Y311">
        <v>0</v>
      </c>
      <c r="Z311">
        <v>11</v>
      </c>
      <c r="AA311">
        <v>6</v>
      </c>
      <c r="AB311" t="s">
        <v>50</v>
      </c>
      <c r="AC311" t="s">
        <v>50</v>
      </c>
      <c r="AD311">
        <v>0</v>
      </c>
      <c r="AE311">
        <v>4</v>
      </c>
      <c r="AF311">
        <v>0</v>
      </c>
      <c r="AG311">
        <v>0</v>
      </c>
      <c r="AH311">
        <v>1</v>
      </c>
      <c r="AI311">
        <v>31</v>
      </c>
      <c r="AJ311">
        <v>44</v>
      </c>
      <c r="AK311">
        <v>6</v>
      </c>
      <c r="AL311">
        <v>9</v>
      </c>
      <c r="AM311">
        <v>18</v>
      </c>
      <c r="AN311">
        <v>75</v>
      </c>
      <c r="AO311">
        <v>7</v>
      </c>
      <c r="AP311">
        <f t="shared" si="17"/>
        <v>1</v>
      </c>
      <c r="AS311">
        <v>67</v>
      </c>
      <c r="AT311">
        <v>0</v>
      </c>
      <c r="AU311" t="s">
        <v>50</v>
      </c>
      <c r="AV311">
        <v>0</v>
      </c>
    </row>
    <row r="312" spans="1:48" x14ac:dyDescent="0.25">
      <c r="A312">
        <v>2019</v>
      </c>
      <c r="B312">
        <v>2</v>
      </c>
      <c r="C312">
        <v>9</v>
      </c>
      <c r="D312">
        <f t="shared" si="18"/>
        <v>81</v>
      </c>
      <c r="E312">
        <f t="shared" si="19"/>
        <v>-0.23000000000000043</v>
      </c>
      <c r="F312" t="s">
        <v>56</v>
      </c>
      <c r="G312" t="s">
        <v>171</v>
      </c>
      <c r="H312" t="s">
        <v>408</v>
      </c>
      <c r="I312" t="s">
        <v>409</v>
      </c>
      <c r="J312" t="s">
        <v>47</v>
      </c>
      <c r="K312">
        <f t="shared" si="16"/>
        <v>1</v>
      </c>
      <c r="L312" t="s">
        <v>92</v>
      </c>
      <c r="M312" t="s">
        <v>56</v>
      </c>
      <c r="N312" t="s">
        <v>49</v>
      </c>
      <c r="O312">
        <v>1</v>
      </c>
      <c r="P312" t="s">
        <v>50</v>
      </c>
      <c r="Q312" t="s">
        <v>50</v>
      </c>
      <c r="R312" t="s">
        <v>88</v>
      </c>
      <c r="S312">
        <v>131</v>
      </c>
      <c r="T312">
        <v>36</v>
      </c>
      <c r="U312">
        <v>46</v>
      </c>
      <c r="V312">
        <v>18</v>
      </c>
      <c r="W312" t="s">
        <v>228</v>
      </c>
      <c r="X312">
        <v>81</v>
      </c>
      <c r="Y312">
        <v>0</v>
      </c>
      <c r="Z312">
        <v>11</v>
      </c>
      <c r="AA312">
        <v>6</v>
      </c>
      <c r="AB312" t="s">
        <v>50</v>
      </c>
      <c r="AC312" t="s">
        <v>50</v>
      </c>
      <c r="AD312">
        <v>0</v>
      </c>
      <c r="AE312">
        <v>0</v>
      </c>
      <c r="AF312">
        <v>0</v>
      </c>
      <c r="AG312">
        <v>0</v>
      </c>
      <c r="AH312">
        <v>0</v>
      </c>
      <c r="AO312">
        <v>17</v>
      </c>
      <c r="AP312">
        <f t="shared" si="17"/>
        <v>0</v>
      </c>
      <c r="AQ312">
        <v>0</v>
      </c>
      <c r="AR312">
        <v>21</v>
      </c>
      <c r="AS312">
        <v>21</v>
      </c>
      <c r="AT312">
        <v>0</v>
      </c>
      <c r="AU312" t="s">
        <v>50</v>
      </c>
      <c r="AV312">
        <v>0</v>
      </c>
    </row>
    <row r="313" spans="1:48" x14ac:dyDescent="0.25">
      <c r="A313">
        <v>2019</v>
      </c>
      <c r="B313">
        <v>1</v>
      </c>
      <c r="C313">
        <v>12</v>
      </c>
      <c r="D313">
        <f t="shared" si="18"/>
        <v>144</v>
      </c>
      <c r="E313">
        <f t="shared" si="19"/>
        <v>2.7699999999999996</v>
      </c>
      <c r="F313">
        <v>25</v>
      </c>
      <c r="G313" t="s">
        <v>182</v>
      </c>
      <c r="H313" t="s">
        <v>379</v>
      </c>
      <c r="I313" t="s">
        <v>380</v>
      </c>
      <c r="J313" t="s">
        <v>47</v>
      </c>
      <c r="K313">
        <f t="shared" si="16"/>
        <v>1</v>
      </c>
      <c r="L313" t="s">
        <v>92</v>
      </c>
      <c r="M313">
        <v>0</v>
      </c>
      <c r="N313" t="s">
        <v>49</v>
      </c>
      <c r="O313">
        <v>1</v>
      </c>
      <c r="P313" t="s">
        <v>50</v>
      </c>
      <c r="Q313" t="s">
        <v>50</v>
      </c>
      <c r="R313" t="s">
        <v>277</v>
      </c>
      <c r="S313">
        <v>132</v>
      </c>
      <c r="T313">
        <v>54</v>
      </c>
      <c r="U313">
        <v>46</v>
      </c>
      <c r="V313">
        <v>26</v>
      </c>
      <c r="W313" t="s">
        <v>281</v>
      </c>
      <c r="X313">
        <v>57</v>
      </c>
      <c r="Y313">
        <v>0</v>
      </c>
      <c r="Z313">
        <v>41</v>
      </c>
      <c r="AA313">
        <v>4</v>
      </c>
      <c r="AB313" t="s">
        <v>50</v>
      </c>
      <c r="AC313" t="s">
        <v>50</v>
      </c>
      <c r="AD313">
        <v>2</v>
      </c>
      <c r="AE313">
        <v>0</v>
      </c>
      <c r="AF313">
        <v>0</v>
      </c>
      <c r="AG313">
        <v>0</v>
      </c>
      <c r="AH313">
        <v>1</v>
      </c>
      <c r="AI313">
        <v>131</v>
      </c>
      <c r="AJ313">
        <v>153</v>
      </c>
      <c r="AK313">
        <v>30</v>
      </c>
      <c r="AL313">
        <v>24</v>
      </c>
      <c r="AM313">
        <v>9</v>
      </c>
      <c r="AN313">
        <v>284</v>
      </c>
      <c r="AO313">
        <v>1</v>
      </c>
      <c r="AP313">
        <f t="shared" si="17"/>
        <v>1</v>
      </c>
      <c r="AQ313">
        <v>140</v>
      </c>
      <c r="AR313">
        <v>121</v>
      </c>
      <c r="AS313">
        <v>261</v>
      </c>
      <c r="AT313">
        <v>0</v>
      </c>
      <c r="AU313" t="s">
        <v>50</v>
      </c>
      <c r="AV313">
        <v>0</v>
      </c>
    </row>
    <row r="314" spans="1:48" x14ac:dyDescent="0.25">
      <c r="A314">
        <v>2012</v>
      </c>
      <c r="B314">
        <v>2</v>
      </c>
      <c r="C314">
        <v>11</v>
      </c>
      <c r="D314">
        <f t="shared" si="18"/>
        <v>121</v>
      </c>
      <c r="E314">
        <f t="shared" si="19"/>
        <v>1.7699999999999996</v>
      </c>
      <c r="F314">
        <v>17</v>
      </c>
      <c r="G314" t="s">
        <v>104</v>
      </c>
      <c r="H314" t="s">
        <v>105</v>
      </c>
      <c r="I314" t="s">
        <v>908</v>
      </c>
      <c r="J314" t="s">
        <v>47</v>
      </c>
      <c r="K314">
        <f t="shared" si="16"/>
        <v>1</v>
      </c>
      <c r="L314" t="s">
        <v>224</v>
      </c>
      <c r="M314">
        <v>0</v>
      </c>
      <c r="N314" t="s">
        <v>49</v>
      </c>
      <c r="O314">
        <v>1</v>
      </c>
      <c r="P314" t="s">
        <v>50</v>
      </c>
      <c r="Q314" t="s">
        <v>50</v>
      </c>
      <c r="R314" t="s">
        <v>158</v>
      </c>
      <c r="S314">
        <v>132</v>
      </c>
      <c r="T314">
        <v>78</v>
      </c>
      <c r="U314">
        <v>56</v>
      </c>
      <c r="V314">
        <v>39</v>
      </c>
      <c r="W314" t="s">
        <v>94</v>
      </c>
      <c r="X314">
        <v>14</v>
      </c>
      <c r="Y314">
        <v>0</v>
      </c>
      <c r="Z314">
        <v>28</v>
      </c>
      <c r="AA314">
        <v>4</v>
      </c>
      <c r="AB314" t="s">
        <v>50</v>
      </c>
      <c r="AC314" t="s">
        <v>50</v>
      </c>
      <c r="AD314">
        <v>1</v>
      </c>
      <c r="AE314">
        <v>0</v>
      </c>
      <c r="AF314">
        <v>0</v>
      </c>
      <c r="AG314">
        <v>0</v>
      </c>
      <c r="AH314">
        <v>1</v>
      </c>
      <c r="AI314">
        <v>343</v>
      </c>
      <c r="AJ314">
        <v>296</v>
      </c>
      <c r="AM314">
        <v>1</v>
      </c>
      <c r="AN314">
        <v>639</v>
      </c>
      <c r="AO314">
        <v>1</v>
      </c>
      <c r="AP314">
        <f t="shared" si="17"/>
        <v>1</v>
      </c>
      <c r="AS314">
        <v>181</v>
      </c>
      <c r="AT314">
        <v>1</v>
      </c>
      <c r="AU314" t="s">
        <v>50</v>
      </c>
      <c r="AV314">
        <v>0</v>
      </c>
    </row>
    <row r="315" spans="1:48" x14ac:dyDescent="0.25">
      <c r="A315">
        <v>2010</v>
      </c>
      <c r="B315">
        <v>1</v>
      </c>
      <c r="C315">
        <v>17</v>
      </c>
      <c r="D315">
        <f t="shared" si="18"/>
        <v>289</v>
      </c>
      <c r="E315">
        <f t="shared" si="19"/>
        <v>7.77</v>
      </c>
      <c r="F315">
        <v>16</v>
      </c>
      <c r="G315" t="s">
        <v>149</v>
      </c>
      <c r="H315" t="s">
        <v>1035</v>
      </c>
      <c r="I315" t="s">
        <v>1036</v>
      </c>
      <c r="J315" t="s">
        <v>47</v>
      </c>
      <c r="K315">
        <f t="shared" si="16"/>
        <v>1</v>
      </c>
      <c r="L315" t="s">
        <v>224</v>
      </c>
      <c r="M315">
        <v>0</v>
      </c>
      <c r="N315" t="s">
        <v>49</v>
      </c>
      <c r="O315">
        <v>1</v>
      </c>
      <c r="P315" t="s">
        <v>50</v>
      </c>
      <c r="Q315" t="s">
        <v>50</v>
      </c>
      <c r="R315" t="s">
        <v>107</v>
      </c>
      <c r="S315">
        <v>132</v>
      </c>
      <c r="T315">
        <v>88</v>
      </c>
      <c r="U315">
        <v>53</v>
      </c>
      <c r="V315">
        <v>28</v>
      </c>
      <c r="W315" t="s">
        <v>148</v>
      </c>
      <c r="X315">
        <v>3</v>
      </c>
      <c r="Y315">
        <v>0</v>
      </c>
      <c r="Z315">
        <v>17</v>
      </c>
      <c r="AA315">
        <v>7</v>
      </c>
      <c r="AB315" t="s">
        <v>50</v>
      </c>
      <c r="AC315" t="s">
        <v>50</v>
      </c>
      <c r="AD315">
        <v>0</v>
      </c>
      <c r="AE315">
        <v>5</v>
      </c>
      <c r="AF315">
        <v>0</v>
      </c>
      <c r="AG315">
        <v>0</v>
      </c>
      <c r="AH315">
        <v>1</v>
      </c>
      <c r="AI315">
        <v>40</v>
      </c>
      <c r="AJ315">
        <v>57</v>
      </c>
      <c r="AM315">
        <v>19</v>
      </c>
      <c r="AN315">
        <v>97</v>
      </c>
      <c r="AO315">
        <v>3</v>
      </c>
      <c r="AP315">
        <f t="shared" si="17"/>
        <v>1</v>
      </c>
      <c r="AS315">
        <v>123</v>
      </c>
      <c r="AT315">
        <v>0</v>
      </c>
      <c r="AU315" t="s">
        <v>50</v>
      </c>
      <c r="AV315">
        <v>0</v>
      </c>
    </row>
    <row r="316" spans="1:48" x14ac:dyDescent="0.25">
      <c r="A316">
        <v>2023</v>
      </c>
      <c r="B316">
        <v>2</v>
      </c>
      <c r="C316">
        <v>10</v>
      </c>
      <c r="D316">
        <f t="shared" si="18"/>
        <v>100</v>
      </c>
      <c r="E316">
        <f t="shared" si="19"/>
        <v>0.76999999999999957</v>
      </c>
      <c r="F316">
        <v>24</v>
      </c>
      <c r="G316" t="s">
        <v>159</v>
      </c>
      <c r="H316" t="s">
        <v>160</v>
      </c>
      <c r="I316" t="s">
        <v>161</v>
      </c>
      <c r="J316" t="s">
        <v>162</v>
      </c>
      <c r="K316">
        <f t="shared" si="16"/>
        <v>0</v>
      </c>
      <c r="L316" t="s">
        <v>70</v>
      </c>
      <c r="M316">
        <v>0</v>
      </c>
      <c r="N316" t="s">
        <v>57</v>
      </c>
      <c r="O316">
        <v>1</v>
      </c>
      <c r="P316" t="s">
        <v>50</v>
      </c>
      <c r="Q316" t="s">
        <v>50</v>
      </c>
      <c r="R316" t="s">
        <v>163</v>
      </c>
      <c r="S316">
        <v>132</v>
      </c>
      <c r="T316">
        <v>66</v>
      </c>
      <c r="U316">
        <v>69</v>
      </c>
      <c r="V316">
        <v>56</v>
      </c>
      <c r="W316" t="s">
        <v>120</v>
      </c>
      <c r="X316">
        <v>1</v>
      </c>
      <c r="Y316">
        <v>0</v>
      </c>
      <c r="Z316">
        <v>10</v>
      </c>
      <c r="AA316">
        <v>4</v>
      </c>
      <c r="AB316" t="s">
        <v>50</v>
      </c>
      <c r="AC316" t="s">
        <v>50</v>
      </c>
      <c r="AD316">
        <v>0</v>
      </c>
      <c r="AE316">
        <v>0</v>
      </c>
      <c r="AF316">
        <v>4</v>
      </c>
      <c r="AG316">
        <v>0</v>
      </c>
      <c r="AH316">
        <v>1</v>
      </c>
      <c r="AI316">
        <v>45</v>
      </c>
      <c r="AJ316">
        <v>33</v>
      </c>
      <c r="AK316">
        <v>11</v>
      </c>
      <c r="AL316">
        <v>6</v>
      </c>
      <c r="AM316">
        <v>21</v>
      </c>
      <c r="AN316">
        <v>78</v>
      </c>
      <c r="AO316">
        <v>5</v>
      </c>
      <c r="AP316">
        <f t="shared" si="17"/>
        <v>1</v>
      </c>
      <c r="AQ316">
        <v>103</v>
      </c>
      <c r="AS316">
        <v>103</v>
      </c>
      <c r="AT316">
        <v>0</v>
      </c>
      <c r="AU316" t="s">
        <v>50</v>
      </c>
      <c r="AV316">
        <v>0</v>
      </c>
    </row>
    <row r="317" spans="1:48" x14ac:dyDescent="0.25">
      <c r="A317">
        <v>2013</v>
      </c>
      <c r="B317">
        <v>1</v>
      </c>
      <c r="C317">
        <v>15</v>
      </c>
      <c r="D317">
        <f t="shared" si="18"/>
        <v>225</v>
      </c>
      <c r="E317">
        <f t="shared" si="19"/>
        <v>5.77</v>
      </c>
      <c r="F317">
        <v>6</v>
      </c>
      <c r="G317" t="s">
        <v>142</v>
      </c>
      <c r="H317" t="s">
        <v>811</v>
      </c>
      <c r="I317" t="s">
        <v>812</v>
      </c>
      <c r="J317" t="s">
        <v>47</v>
      </c>
      <c r="K317">
        <f t="shared" si="16"/>
        <v>1</v>
      </c>
      <c r="L317" t="s">
        <v>48</v>
      </c>
      <c r="M317">
        <v>0</v>
      </c>
      <c r="N317" t="s">
        <v>57</v>
      </c>
      <c r="O317">
        <v>1</v>
      </c>
      <c r="P317" t="s">
        <v>50</v>
      </c>
      <c r="Q317" t="s">
        <v>50</v>
      </c>
      <c r="R317" t="s">
        <v>277</v>
      </c>
      <c r="S317">
        <v>132</v>
      </c>
      <c r="T317">
        <v>68</v>
      </c>
      <c r="U317">
        <v>46</v>
      </c>
      <c r="V317">
        <v>35</v>
      </c>
      <c r="W317" t="s">
        <v>83</v>
      </c>
      <c r="X317">
        <v>1</v>
      </c>
      <c r="Y317">
        <v>0</v>
      </c>
      <c r="Z317">
        <v>17</v>
      </c>
      <c r="AA317">
        <v>3</v>
      </c>
      <c r="AB317" t="s">
        <v>50</v>
      </c>
      <c r="AC317" t="s">
        <v>50</v>
      </c>
      <c r="AD317">
        <v>2</v>
      </c>
      <c r="AE317">
        <v>3</v>
      </c>
      <c r="AF317">
        <v>0</v>
      </c>
      <c r="AG317">
        <v>0</v>
      </c>
      <c r="AH317">
        <v>1</v>
      </c>
      <c r="AM317">
        <v>12</v>
      </c>
      <c r="AN317">
        <v>0</v>
      </c>
      <c r="AO317">
        <v>5</v>
      </c>
      <c r="AP317">
        <f t="shared" si="17"/>
        <v>1</v>
      </c>
      <c r="AS317">
        <v>75</v>
      </c>
      <c r="AT317">
        <v>0</v>
      </c>
      <c r="AU317" t="s">
        <v>50</v>
      </c>
      <c r="AV317">
        <v>0</v>
      </c>
    </row>
    <row r="318" spans="1:48" x14ac:dyDescent="0.25">
      <c r="A318">
        <v>2017</v>
      </c>
      <c r="B318">
        <v>1</v>
      </c>
      <c r="C318">
        <v>2</v>
      </c>
      <c r="D318">
        <f t="shared" si="18"/>
        <v>4</v>
      </c>
      <c r="E318">
        <f t="shared" si="19"/>
        <v>-7.23</v>
      </c>
      <c r="F318" t="s">
        <v>56</v>
      </c>
      <c r="G318" t="s">
        <v>164</v>
      </c>
      <c r="H318" t="s">
        <v>511</v>
      </c>
      <c r="I318" t="s">
        <v>512</v>
      </c>
      <c r="J318" t="s">
        <v>47</v>
      </c>
      <c r="K318">
        <f t="shared" si="16"/>
        <v>1</v>
      </c>
      <c r="L318" t="s">
        <v>48</v>
      </c>
      <c r="M318" t="s">
        <v>56</v>
      </c>
      <c r="N318" t="s">
        <v>49</v>
      </c>
      <c r="O318">
        <v>1</v>
      </c>
      <c r="P318" t="s">
        <v>50</v>
      </c>
      <c r="Q318" t="s">
        <v>50</v>
      </c>
      <c r="R318" t="s">
        <v>167</v>
      </c>
      <c r="S318">
        <v>132</v>
      </c>
      <c r="T318">
        <v>67</v>
      </c>
      <c r="U318">
        <v>27</v>
      </c>
      <c r="V318">
        <v>19</v>
      </c>
      <c r="W318" t="s">
        <v>59</v>
      </c>
      <c r="X318">
        <v>15</v>
      </c>
      <c r="Y318">
        <v>0</v>
      </c>
      <c r="Z318">
        <v>10</v>
      </c>
      <c r="AA318">
        <v>6</v>
      </c>
      <c r="AB318" t="s">
        <v>50</v>
      </c>
      <c r="AC318" t="s">
        <v>50</v>
      </c>
      <c r="AD318">
        <v>0</v>
      </c>
      <c r="AE318">
        <v>0</v>
      </c>
      <c r="AF318">
        <v>0</v>
      </c>
      <c r="AG318">
        <v>0</v>
      </c>
      <c r="AH318">
        <v>0</v>
      </c>
      <c r="AO318">
        <v>11</v>
      </c>
      <c r="AP318">
        <f t="shared" si="17"/>
        <v>0</v>
      </c>
      <c r="AQ318">
        <v>37</v>
      </c>
      <c r="AR318">
        <v>62</v>
      </c>
      <c r="AS318">
        <v>99</v>
      </c>
      <c r="AT318">
        <v>0</v>
      </c>
      <c r="AU318" t="s">
        <v>50</v>
      </c>
      <c r="AV318">
        <v>0</v>
      </c>
    </row>
    <row r="319" spans="1:48" x14ac:dyDescent="0.25">
      <c r="A319">
        <v>2016</v>
      </c>
      <c r="B319">
        <v>2</v>
      </c>
      <c r="C319">
        <v>8</v>
      </c>
      <c r="D319">
        <f t="shared" si="18"/>
        <v>64</v>
      </c>
      <c r="E319">
        <f t="shared" si="19"/>
        <v>-1.2300000000000004</v>
      </c>
      <c r="F319" t="s">
        <v>56</v>
      </c>
      <c r="G319" t="s">
        <v>259</v>
      </c>
      <c r="H319" t="s">
        <v>635</v>
      </c>
      <c r="I319" t="s">
        <v>636</v>
      </c>
      <c r="J319" t="s">
        <v>637</v>
      </c>
      <c r="K319">
        <f t="shared" si="16"/>
        <v>0</v>
      </c>
      <c r="L319" t="s">
        <v>92</v>
      </c>
      <c r="M319" t="s">
        <v>56</v>
      </c>
      <c r="N319" t="s">
        <v>49</v>
      </c>
      <c r="O319">
        <v>1</v>
      </c>
      <c r="P319" t="s">
        <v>50</v>
      </c>
      <c r="Q319" t="s">
        <v>50</v>
      </c>
      <c r="R319" t="s">
        <v>248</v>
      </c>
      <c r="S319">
        <v>132</v>
      </c>
      <c r="T319">
        <v>51</v>
      </c>
      <c r="U319">
        <v>52</v>
      </c>
      <c r="V319">
        <v>17</v>
      </c>
      <c r="W319" t="s">
        <v>83</v>
      </c>
      <c r="X319">
        <v>17</v>
      </c>
      <c r="Y319">
        <v>0</v>
      </c>
      <c r="Z319">
        <v>11</v>
      </c>
      <c r="AA319">
        <v>5</v>
      </c>
      <c r="AB319" t="s">
        <v>50</v>
      </c>
      <c r="AC319" t="s">
        <v>50</v>
      </c>
      <c r="AD319">
        <v>0</v>
      </c>
      <c r="AE319">
        <v>4</v>
      </c>
      <c r="AF319">
        <v>1</v>
      </c>
      <c r="AG319">
        <v>0</v>
      </c>
      <c r="AH319">
        <v>0</v>
      </c>
      <c r="AO319">
        <v>11</v>
      </c>
      <c r="AP319">
        <f t="shared" si="17"/>
        <v>0</v>
      </c>
      <c r="AQ319">
        <v>54</v>
      </c>
      <c r="AR319">
        <v>34</v>
      </c>
      <c r="AS319">
        <v>88</v>
      </c>
      <c r="AT319">
        <v>0</v>
      </c>
      <c r="AU319" t="s">
        <v>50</v>
      </c>
      <c r="AV319">
        <v>0</v>
      </c>
    </row>
    <row r="320" spans="1:48" x14ac:dyDescent="0.25">
      <c r="A320">
        <v>2021</v>
      </c>
      <c r="B320">
        <v>2</v>
      </c>
      <c r="C320">
        <v>6</v>
      </c>
      <c r="D320">
        <f t="shared" si="18"/>
        <v>36</v>
      </c>
      <c r="E320">
        <f t="shared" si="19"/>
        <v>-3.2300000000000004</v>
      </c>
      <c r="F320" t="s">
        <v>56</v>
      </c>
      <c r="G320" t="s">
        <v>155</v>
      </c>
      <c r="H320" t="s">
        <v>326</v>
      </c>
      <c r="I320" t="s">
        <v>327</v>
      </c>
      <c r="J320" t="s">
        <v>47</v>
      </c>
      <c r="K320">
        <f t="shared" si="16"/>
        <v>1</v>
      </c>
      <c r="L320" t="s">
        <v>48</v>
      </c>
      <c r="M320" t="s">
        <v>56</v>
      </c>
      <c r="N320" t="s">
        <v>57</v>
      </c>
      <c r="O320">
        <v>1</v>
      </c>
      <c r="P320" t="s">
        <v>50</v>
      </c>
      <c r="Q320" t="s">
        <v>50</v>
      </c>
      <c r="R320" t="s">
        <v>158</v>
      </c>
      <c r="S320">
        <v>132</v>
      </c>
      <c r="T320">
        <v>77</v>
      </c>
      <c r="U320">
        <v>69</v>
      </c>
      <c r="V320">
        <v>93</v>
      </c>
      <c r="W320" t="s">
        <v>83</v>
      </c>
      <c r="X320">
        <v>40</v>
      </c>
      <c r="Y320">
        <v>0</v>
      </c>
      <c r="Z320">
        <v>25</v>
      </c>
      <c r="AA320">
        <v>3</v>
      </c>
      <c r="AB320" t="s">
        <v>50</v>
      </c>
      <c r="AC320" t="s">
        <v>50</v>
      </c>
      <c r="AD320">
        <v>4</v>
      </c>
      <c r="AE320">
        <v>0</v>
      </c>
      <c r="AF320">
        <v>0</v>
      </c>
      <c r="AG320">
        <v>0</v>
      </c>
      <c r="AH320">
        <v>0</v>
      </c>
      <c r="AO320">
        <v>14</v>
      </c>
      <c r="AP320">
        <f t="shared" si="17"/>
        <v>0</v>
      </c>
      <c r="AQ320">
        <v>17</v>
      </c>
      <c r="AR320">
        <v>18</v>
      </c>
      <c r="AS320">
        <v>35</v>
      </c>
      <c r="AT320">
        <v>0</v>
      </c>
      <c r="AU320" t="s">
        <v>50</v>
      </c>
      <c r="AV320">
        <v>0</v>
      </c>
    </row>
    <row r="321" spans="1:48" x14ac:dyDescent="0.25">
      <c r="A321">
        <v>2012</v>
      </c>
      <c r="B321">
        <v>2</v>
      </c>
      <c r="C321">
        <v>9</v>
      </c>
      <c r="D321">
        <f t="shared" si="18"/>
        <v>81</v>
      </c>
      <c r="E321">
        <f t="shared" si="19"/>
        <v>-0.23000000000000043</v>
      </c>
      <c r="F321" t="s">
        <v>56</v>
      </c>
      <c r="G321" t="s">
        <v>159</v>
      </c>
      <c r="H321" t="s">
        <v>904</v>
      </c>
      <c r="I321" t="s">
        <v>905</v>
      </c>
      <c r="J321" t="s">
        <v>162</v>
      </c>
      <c r="K321">
        <f t="shared" si="16"/>
        <v>0</v>
      </c>
      <c r="L321" t="s">
        <v>92</v>
      </c>
      <c r="M321" t="s">
        <v>56</v>
      </c>
      <c r="N321" t="s">
        <v>49</v>
      </c>
      <c r="O321">
        <v>1</v>
      </c>
      <c r="P321" t="s">
        <v>50</v>
      </c>
      <c r="Q321" t="s">
        <v>50</v>
      </c>
      <c r="R321" t="s">
        <v>58</v>
      </c>
      <c r="S321">
        <v>132</v>
      </c>
      <c r="T321">
        <v>54</v>
      </c>
      <c r="U321">
        <v>36</v>
      </c>
      <c r="V321">
        <v>12</v>
      </c>
      <c r="W321" t="s">
        <v>59</v>
      </c>
      <c r="X321">
        <v>31</v>
      </c>
      <c r="Y321">
        <v>0</v>
      </c>
      <c r="Z321">
        <v>11</v>
      </c>
      <c r="AA321">
        <v>3</v>
      </c>
      <c r="AB321" t="s">
        <v>50</v>
      </c>
      <c r="AC321" t="s">
        <v>50</v>
      </c>
      <c r="AD321">
        <v>0</v>
      </c>
      <c r="AE321">
        <v>5</v>
      </c>
      <c r="AF321">
        <v>0</v>
      </c>
      <c r="AG321">
        <v>0</v>
      </c>
      <c r="AH321">
        <v>0</v>
      </c>
      <c r="AO321">
        <v>17</v>
      </c>
      <c r="AP321">
        <f t="shared" si="17"/>
        <v>0</v>
      </c>
      <c r="AS321">
        <v>31</v>
      </c>
      <c r="AT321">
        <v>0</v>
      </c>
      <c r="AU321" t="s">
        <v>50</v>
      </c>
      <c r="AV321">
        <v>0</v>
      </c>
    </row>
    <row r="322" spans="1:48" x14ac:dyDescent="0.25">
      <c r="A322">
        <v>2009</v>
      </c>
      <c r="B322">
        <v>1</v>
      </c>
      <c r="C322">
        <v>7</v>
      </c>
      <c r="D322">
        <f t="shared" si="18"/>
        <v>49</v>
      </c>
      <c r="E322">
        <f t="shared" si="19"/>
        <v>-2.2300000000000004</v>
      </c>
      <c r="F322" t="s">
        <v>56</v>
      </c>
      <c r="G322" t="s">
        <v>1081</v>
      </c>
      <c r="H322" t="s">
        <v>1082</v>
      </c>
      <c r="I322" t="s">
        <v>1083</v>
      </c>
      <c r="J322" t="s">
        <v>1084</v>
      </c>
      <c r="K322">
        <f t="shared" ref="K322:K385" si="20">IF(J322="English",1,0)</f>
        <v>0</v>
      </c>
      <c r="L322" t="s">
        <v>48</v>
      </c>
      <c r="M322" t="s">
        <v>56</v>
      </c>
      <c r="N322" t="s">
        <v>49</v>
      </c>
      <c r="O322">
        <v>1</v>
      </c>
      <c r="P322" t="s">
        <v>50</v>
      </c>
      <c r="Q322" t="s">
        <v>50</v>
      </c>
      <c r="R322" t="s">
        <v>82</v>
      </c>
      <c r="S322">
        <v>133</v>
      </c>
      <c r="T322">
        <v>40</v>
      </c>
      <c r="U322">
        <v>77</v>
      </c>
      <c r="V322">
        <v>92</v>
      </c>
      <c r="W322" t="s">
        <v>1085</v>
      </c>
      <c r="X322">
        <v>7</v>
      </c>
      <c r="Y322">
        <v>0</v>
      </c>
      <c r="Z322">
        <v>10</v>
      </c>
      <c r="AA322">
        <v>5</v>
      </c>
      <c r="AB322" t="s">
        <v>50</v>
      </c>
      <c r="AC322" t="s">
        <v>50</v>
      </c>
      <c r="AD322">
        <v>0</v>
      </c>
      <c r="AE322">
        <v>2</v>
      </c>
      <c r="AF322">
        <v>2</v>
      </c>
      <c r="AG322">
        <v>0</v>
      </c>
      <c r="AH322">
        <v>0</v>
      </c>
      <c r="AO322">
        <v>15</v>
      </c>
      <c r="AP322">
        <f t="shared" ref="AP322:AP385" si="21">IF(AO322&gt;10,0,1)</f>
        <v>0</v>
      </c>
      <c r="AS322">
        <v>8</v>
      </c>
      <c r="AT322">
        <v>0</v>
      </c>
      <c r="AU322" t="s">
        <v>50</v>
      </c>
      <c r="AV322">
        <v>0</v>
      </c>
    </row>
    <row r="323" spans="1:48" x14ac:dyDescent="0.25">
      <c r="A323">
        <v>2016</v>
      </c>
      <c r="B323">
        <v>2</v>
      </c>
      <c r="C323">
        <v>9</v>
      </c>
      <c r="D323">
        <f t="shared" ref="D323:D386" si="22">C323^2</f>
        <v>81</v>
      </c>
      <c r="E323">
        <f t="shared" ref="E323:E386" si="23">C323-9.23</f>
        <v>-0.23000000000000043</v>
      </c>
      <c r="F323">
        <v>16</v>
      </c>
      <c r="G323" t="s">
        <v>178</v>
      </c>
      <c r="H323" t="s">
        <v>638</v>
      </c>
      <c r="I323" t="s">
        <v>639</v>
      </c>
      <c r="J323" t="s">
        <v>47</v>
      </c>
      <c r="K323">
        <f t="shared" si="20"/>
        <v>1</v>
      </c>
      <c r="L323" t="s">
        <v>92</v>
      </c>
      <c r="M323">
        <v>0</v>
      </c>
      <c r="N323" t="s">
        <v>57</v>
      </c>
      <c r="O323">
        <v>1</v>
      </c>
      <c r="P323" t="s">
        <v>50</v>
      </c>
      <c r="Q323" t="s">
        <v>50</v>
      </c>
      <c r="R323" t="s">
        <v>65</v>
      </c>
      <c r="S323">
        <v>134</v>
      </c>
      <c r="T323">
        <v>77</v>
      </c>
      <c r="U323">
        <v>48</v>
      </c>
      <c r="V323">
        <v>61</v>
      </c>
      <c r="W323" t="s">
        <v>59</v>
      </c>
      <c r="X323">
        <v>0</v>
      </c>
      <c r="Y323">
        <v>0</v>
      </c>
      <c r="Z323">
        <v>31</v>
      </c>
      <c r="AA323">
        <v>4</v>
      </c>
      <c r="AB323" t="s">
        <v>50</v>
      </c>
      <c r="AC323" t="s">
        <v>50</v>
      </c>
      <c r="AD323">
        <v>0</v>
      </c>
      <c r="AE323">
        <v>0</v>
      </c>
      <c r="AF323">
        <v>0</v>
      </c>
      <c r="AG323">
        <v>0</v>
      </c>
      <c r="AH323">
        <v>1</v>
      </c>
      <c r="AI323">
        <v>96</v>
      </c>
      <c r="AJ323">
        <v>104</v>
      </c>
      <c r="AK323">
        <v>17</v>
      </c>
      <c r="AL323">
        <v>22</v>
      </c>
      <c r="AM323">
        <v>9</v>
      </c>
      <c r="AN323">
        <v>200</v>
      </c>
      <c r="AO323">
        <v>4</v>
      </c>
      <c r="AP323">
        <f t="shared" si="21"/>
        <v>1</v>
      </c>
      <c r="AQ323">
        <v>118</v>
      </c>
      <c r="AR323">
        <v>104</v>
      </c>
      <c r="AS323">
        <v>222</v>
      </c>
      <c r="AT323">
        <v>0</v>
      </c>
      <c r="AU323" t="s">
        <v>50</v>
      </c>
      <c r="AV323">
        <v>0</v>
      </c>
    </row>
    <row r="324" spans="1:48" x14ac:dyDescent="0.25">
      <c r="A324">
        <v>2010</v>
      </c>
      <c r="B324">
        <v>2</v>
      </c>
      <c r="C324">
        <v>1</v>
      </c>
      <c r="D324">
        <f t="shared" si="22"/>
        <v>1</v>
      </c>
      <c r="E324">
        <f t="shared" si="23"/>
        <v>-8.23</v>
      </c>
      <c r="F324" t="s">
        <v>56</v>
      </c>
      <c r="G324" t="s">
        <v>178</v>
      </c>
      <c r="H324" t="s">
        <v>1037</v>
      </c>
      <c r="I324" t="s">
        <v>1038</v>
      </c>
      <c r="J324" t="s">
        <v>47</v>
      </c>
      <c r="K324">
        <f t="shared" si="20"/>
        <v>1</v>
      </c>
      <c r="L324" t="s">
        <v>224</v>
      </c>
      <c r="M324" t="s">
        <v>56</v>
      </c>
      <c r="N324" t="s">
        <v>57</v>
      </c>
      <c r="O324">
        <v>5</v>
      </c>
      <c r="P324" t="s">
        <v>50</v>
      </c>
      <c r="Q324" t="s">
        <v>50</v>
      </c>
      <c r="R324" t="s">
        <v>65</v>
      </c>
      <c r="S324">
        <v>134</v>
      </c>
      <c r="T324">
        <v>76</v>
      </c>
      <c r="U324">
        <v>83</v>
      </c>
      <c r="V324">
        <v>93</v>
      </c>
      <c r="W324" t="s">
        <v>83</v>
      </c>
      <c r="X324">
        <v>3</v>
      </c>
      <c r="Y324">
        <v>0</v>
      </c>
      <c r="Z324">
        <v>18</v>
      </c>
      <c r="AA324">
        <v>5</v>
      </c>
      <c r="AB324" t="s">
        <v>50</v>
      </c>
      <c r="AC324" t="s">
        <v>50</v>
      </c>
      <c r="AD324">
        <v>0</v>
      </c>
      <c r="AE324">
        <v>0</v>
      </c>
      <c r="AF324">
        <v>0</v>
      </c>
      <c r="AG324">
        <v>0</v>
      </c>
      <c r="AH324">
        <v>0</v>
      </c>
      <c r="AO324">
        <v>12</v>
      </c>
      <c r="AP324">
        <f t="shared" si="21"/>
        <v>0</v>
      </c>
      <c r="AS324">
        <v>44</v>
      </c>
      <c r="AT324">
        <v>0</v>
      </c>
      <c r="AU324" t="s">
        <v>50</v>
      </c>
      <c r="AV324">
        <v>0</v>
      </c>
    </row>
    <row r="325" spans="1:48" x14ac:dyDescent="0.25">
      <c r="A325">
        <v>2013</v>
      </c>
      <c r="B325">
        <v>2</v>
      </c>
      <c r="C325">
        <v>16</v>
      </c>
      <c r="D325">
        <f t="shared" si="22"/>
        <v>256</v>
      </c>
      <c r="E325">
        <f t="shared" si="23"/>
        <v>6.77</v>
      </c>
      <c r="F325" t="s">
        <v>56</v>
      </c>
      <c r="G325" t="s">
        <v>89</v>
      </c>
      <c r="H325" t="s">
        <v>848</v>
      </c>
      <c r="I325" t="s">
        <v>849</v>
      </c>
      <c r="J325" t="s">
        <v>47</v>
      </c>
      <c r="K325">
        <f t="shared" si="20"/>
        <v>1</v>
      </c>
      <c r="L325" t="s">
        <v>48</v>
      </c>
      <c r="M325" t="s">
        <v>56</v>
      </c>
      <c r="N325" t="s">
        <v>118</v>
      </c>
      <c r="O325">
        <v>2</v>
      </c>
      <c r="P325" t="s">
        <v>50</v>
      </c>
      <c r="Q325" t="s">
        <v>50</v>
      </c>
      <c r="R325" t="s">
        <v>93</v>
      </c>
      <c r="S325">
        <v>134</v>
      </c>
      <c r="T325">
        <v>76</v>
      </c>
      <c r="U325">
        <v>58</v>
      </c>
      <c r="V325">
        <v>69</v>
      </c>
      <c r="W325" t="s">
        <v>72</v>
      </c>
      <c r="X325">
        <v>0</v>
      </c>
      <c r="Y325">
        <v>88</v>
      </c>
      <c r="Z325">
        <v>5</v>
      </c>
      <c r="AA325">
        <v>4</v>
      </c>
      <c r="AB325" t="s">
        <v>50</v>
      </c>
      <c r="AC325" t="s">
        <v>50</v>
      </c>
      <c r="AD325">
        <v>0</v>
      </c>
      <c r="AE325">
        <v>0</v>
      </c>
      <c r="AF325">
        <v>4</v>
      </c>
      <c r="AG325">
        <v>0</v>
      </c>
      <c r="AH325">
        <v>0</v>
      </c>
      <c r="AO325">
        <v>13</v>
      </c>
      <c r="AP325">
        <f t="shared" si="21"/>
        <v>0</v>
      </c>
      <c r="AS325">
        <v>41</v>
      </c>
      <c r="AT325">
        <v>0</v>
      </c>
      <c r="AU325" t="s">
        <v>50</v>
      </c>
      <c r="AV325">
        <v>0</v>
      </c>
    </row>
    <row r="326" spans="1:48" x14ac:dyDescent="0.25">
      <c r="A326">
        <v>2016</v>
      </c>
      <c r="B326">
        <v>1</v>
      </c>
      <c r="C326">
        <v>16</v>
      </c>
      <c r="D326">
        <f t="shared" si="22"/>
        <v>256</v>
      </c>
      <c r="E326">
        <f t="shared" si="23"/>
        <v>6.77</v>
      </c>
      <c r="F326" t="s">
        <v>56</v>
      </c>
      <c r="G326" t="s">
        <v>149</v>
      </c>
      <c r="H326" t="s">
        <v>613</v>
      </c>
      <c r="I326" t="s">
        <v>614</v>
      </c>
      <c r="J326" t="s">
        <v>47</v>
      </c>
      <c r="K326">
        <f t="shared" si="20"/>
        <v>1</v>
      </c>
      <c r="L326" t="s">
        <v>48</v>
      </c>
      <c r="M326" t="s">
        <v>56</v>
      </c>
      <c r="N326" t="s">
        <v>49</v>
      </c>
      <c r="O326">
        <v>1</v>
      </c>
      <c r="P326" t="s">
        <v>50</v>
      </c>
      <c r="Q326" t="s">
        <v>50</v>
      </c>
      <c r="R326" t="s">
        <v>132</v>
      </c>
      <c r="S326">
        <v>134</v>
      </c>
      <c r="T326">
        <v>54</v>
      </c>
      <c r="U326">
        <v>54</v>
      </c>
      <c r="V326">
        <v>29</v>
      </c>
      <c r="W326" t="s">
        <v>133</v>
      </c>
      <c r="X326">
        <v>4</v>
      </c>
      <c r="Y326">
        <v>0</v>
      </c>
      <c r="Z326">
        <v>25</v>
      </c>
      <c r="AA326">
        <v>8</v>
      </c>
      <c r="AB326" t="s">
        <v>50</v>
      </c>
      <c r="AC326" t="s">
        <v>50</v>
      </c>
      <c r="AD326">
        <v>0</v>
      </c>
      <c r="AE326">
        <v>0</v>
      </c>
      <c r="AF326">
        <v>0</v>
      </c>
      <c r="AG326">
        <v>0</v>
      </c>
      <c r="AH326">
        <v>0</v>
      </c>
      <c r="AO326">
        <v>14</v>
      </c>
      <c r="AP326">
        <f t="shared" si="21"/>
        <v>0</v>
      </c>
      <c r="AQ326">
        <v>24</v>
      </c>
      <c r="AR326">
        <v>27</v>
      </c>
      <c r="AS326">
        <v>51</v>
      </c>
      <c r="AT326">
        <v>0</v>
      </c>
      <c r="AU326" t="s">
        <v>50</v>
      </c>
      <c r="AV326">
        <v>0</v>
      </c>
    </row>
    <row r="327" spans="1:48" x14ac:dyDescent="0.25">
      <c r="A327">
        <v>2021</v>
      </c>
      <c r="B327">
        <v>2</v>
      </c>
      <c r="C327">
        <v>10</v>
      </c>
      <c r="D327">
        <f t="shared" si="22"/>
        <v>100</v>
      </c>
      <c r="E327">
        <f t="shared" si="23"/>
        <v>0.76999999999999957</v>
      </c>
      <c r="F327" t="s">
        <v>56</v>
      </c>
      <c r="G327" t="s">
        <v>164</v>
      </c>
      <c r="H327" t="s">
        <v>335</v>
      </c>
      <c r="I327" t="s">
        <v>336</v>
      </c>
      <c r="J327" t="s">
        <v>47</v>
      </c>
      <c r="K327">
        <f t="shared" si="20"/>
        <v>1</v>
      </c>
      <c r="L327" t="s">
        <v>92</v>
      </c>
      <c r="M327" t="s">
        <v>56</v>
      </c>
      <c r="N327" t="s">
        <v>57</v>
      </c>
      <c r="O327">
        <v>1</v>
      </c>
      <c r="P327" t="s">
        <v>50</v>
      </c>
      <c r="Q327" t="s">
        <v>50</v>
      </c>
      <c r="R327" t="s">
        <v>88</v>
      </c>
      <c r="S327">
        <v>134</v>
      </c>
      <c r="T327">
        <v>37</v>
      </c>
      <c r="U327">
        <v>50</v>
      </c>
      <c r="V327">
        <v>12</v>
      </c>
      <c r="W327" t="s">
        <v>72</v>
      </c>
      <c r="X327">
        <v>24</v>
      </c>
      <c r="Y327">
        <v>4</v>
      </c>
      <c r="Z327">
        <v>19</v>
      </c>
      <c r="AA327">
        <v>2</v>
      </c>
      <c r="AB327" t="s">
        <v>50</v>
      </c>
      <c r="AC327" t="s">
        <v>50</v>
      </c>
      <c r="AD327">
        <v>0</v>
      </c>
      <c r="AE327">
        <v>0</v>
      </c>
      <c r="AF327">
        <v>0</v>
      </c>
      <c r="AG327">
        <v>0</v>
      </c>
      <c r="AH327">
        <v>0</v>
      </c>
      <c r="AO327">
        <v>16</v>
      </c>
      <c r="AP327">
        <f t="shared" si="21"/>
        <v>0</v>
      </c>
      <c r="AQ327">
        <v>15</v>
      </c>
      <c r="AR327">
        <v>1</v>
      </c>
      <c r="AS327">
        <v>16</v>
      </c>
      <c r="AT327">
        <v>0</v>
      </c>
      <c r="AU327" t="s">
        <v>50</v>
      </c>
      <c r="AV327">
        <v>0</v>
      </c>
    </row>
    <row r="328" spans="1:48" x14ac:dyDescent="0.25">
      <c r="A328">
        <v>2014</v>
      </c>
      <c r="B328">
        <v>2</v>
      </c>
      <c r="C328">
        <v>15</v>
      </c>
      <c r="D328">
        <f t="shared" si="22"/>
        <v>225</v>
      </c>
      <c r="E328">
        <f t="shared" si="23"/>
        <v>5.77</v>
      </c>
      <c r="F328">
        <v>6</v>
      </c>
      <c r="G328" t="s">
        <v>134</v>
      </c>
      <c r="H328" t="s">
        <v>783</v>
      </c>
      <c r="I328" t="s">
        <v>610</v>
      </c>
      <c r="J328" t="s">
        <v>47</v>
      </c>
      <c r="K328">
        <f t="shared" si="20"/>
        <v>1</v>
      </c>
      <c r="L328" t="s">
        <v>224</v>
      </c>
      <c r="M328">
        <v>0</v>
      </c>
      <c r="N328" t="s">
        <v>118</v>
      </c>
      <c r="O328">
        <v>2</v>
      </c>
      <c r="P328" t="s">
        <v>50</v>
      </c>
      <c r="Q328" t="s">
        <v>50</v>
      </c>
      <c r="R328" t="s">
        <v>65</v>
      </c>
      <c r="S328">
        <v>135</v>
      </c>
      <c r="T328">
        <v>87</v>
      </c>
      <c r="U328">
        <v>55</v>
      </c>
      <c r="V328">
        <v>35</v>
      </c>
      <c r="W328" t="s">
        <v>148</v>
      </c>
      <c r="X328">
        <v>2</v>
      </c>
      <c r="Y328">
        <v>0</v>
      </c>
      <c r="Z328">
        <v>18</v>
      </c>
      <c r="AA328">
        <v>4</v>
      </c>
      <c r="AB328" t="s">
        <v>50</v>
      </c>
      <c r="AC328" t="s">
        <v>50</v>
      </c>
      <c r="AD328">
        <v>0</v>
      </c>
      <c r="AE328">
        <v>0</v>
      </c>
      <c r="AF328">
        <v>0</v>
      </c>
      <c r="AG328">
        <v>0</v>
      </c>
      <c r="AH328">
        <v>1</v>
      </c>
      <c r="AI328">
        <v>51</v>
      </c>
      <c r="AJ328">
        <v>103</v>
      </c>
      <c r="AK328">
        <v>16</v>
      </c>
      <c r="AL328">
        <v>9</v>
      </c>
      <c r="AM328">
        <v>12</v>
      </c>
      <c r="AN328">
        <v>154</v>
      </c>
      <c r="AO328">
        <v>2</v>
      </c>
      <c r="AP328">
        <f t="shared" si="21"/>
        <v>1</v>
      </c>
      <c r="AS328">
        <v>125</v>
      </c>
      <c r="AT328">
        <v>0</v>
      </c>
      <c r="AU328" t="s">
        <v>50</v>
      </c>
      <c r="AV328">
        <v>0</v>
      </c>
    </row>
    <row r="329" spans="1:48" x14ac:dyDescent="0.25">
      <c r="A329">
        <v>2010</v>
      </c>
      <c r="B329">
        <v>1</v>
      </c>
      <c r="C329">
        <v>13</v>
      </c>
      <c r="D329">
        <f t="shared" si="22"/>
        <v>169</v>
      </c>
      <c r="E329">
        <f t="shared" si="23"/>
        <v>3.7699999999999996</v>
      </c>
      <c r="F329">
        <v>11</v>
      </c>
      <c r="G329" t="s">
        <v>152</v>
      </c>
      <c r="H329" t="s">
        <v>1027</v>
      </c>
      <c r="I329" t="s">
        <v>1028</v>
      </c>
      <c r="J329" t="s">
        <v>834</v>
      </c>
      <c r="K329">
        <f t="shared" si="20"/>
        <v>0</v>
      </c>
      <c r="L329" t="s">
        <v>48</v>
      </c>
      <c r="M329">
        <v>0</v>
      </c>
      <c r="N329" t="s">
        <v>57</v>
      </c>
      <c r="O329">
        <v>1</v>
      </c>
      <c r="P329" t="s">
        <v>50</v>
      </c>
      <c r="Q329" t="s">
        <v>50</v>
      </c>
      <c r="R329" t="s">
        <v>88</v>
      </c>
      <c r="S329">
        <v>135</v>
      </c>
      <c r="T329">
        <v>94</v>
      </c>
      <c r="U329">
        <v>73</v>
      </c>
      <c r="V329">
        <v>74</v>
      </c>
      <c r="W329" t="s">
        <v>148</v>
      </c>
      <c r="X329">
        <v>0</v>
      </c>
      <c r="Y329">
        <v>1</v>
      </c>
      <c r="Z329">
        <v>7</v>
      </c>
      <c r="AA329">
        <v>4</v>
      </c>
      <c r="AB329" t="s">
        <v>50</v>
      </c>
      <c r="AC329" t="s">
        <v>50</v>
      </c>
      <c r="AD329">
        <v>0</v>
      </c>
      <c r="AE329">
        <v>4</v>
      </c>
      <c r="AF329">
        <v>0</v>
      </c>
      <c r="AG329">
        <v>0</v>
      </c>
      <c r="AH329">
        <v>1</v>
      </c>
      <c r="AI329">
        <v>152</v>
      </c>
      <c r="AJ329">
        <v>110</v>
      </c>
      <c r="AM329">
        <v>8</v>
      </c>
      <c r="AN329">
        <v>262</v>
      </c>
      <c r="AO329">
        <v>2</v>
      </c>
      <c r="AP329">
        <f t="shared" si="21"/>
        <v>1</v>
      </c>
      <c r="AS329">
        <v>133</v>
      </c>
      <c r="AT329">
        <v>0</v>
      </c>
      <c r="AU329" t="s">
        <v>50</v>
      </c>
      <c r="AV329">
        <v>0</v>
      </c>
    </row>
    <row r="330" spans="1:48" x14ac:dyDescent="0.25">
      <c r="A330">
        <v>2013</v>
      </c>
      <c r="B330">
        <v>2</v>
      </c>
      <c r="C330">
        <v>17</v>
      </c>
      <c r="D330">
        <f t="shared" si="22"/>
        <v>289</v>
      </c>
      <c r="E330">
        <f t="shared" si="23"/>
        <v>7.77</v>
      </c>
      <c r="F330">
        <v>14</v>
      </c>
      <c r="G330" t="s">
        <v>134</v>
      </c>
      <c r="H330" t="s">
        <v>850</v>
      </c>
      <c r="I330" t="s">
        <v>851</v>
      </c>
      <c r="J330" t="s">
        <v>47</v>
      </c>
      <c r="K330">
        <f t="shared" si="20"/>
        <v>1</v>
      </c>
      <c r="L330" t="s">
        <v>224</v>
      </c>
      <c r="M330">
        <v>0</v>
      </c>
      <c r="N330" t="s">
        <v>57</v>
      </c>
      <c r="O330">
        <v>1</v>
      </c>
      <c r="P330" t="s">
        <v>50</v>
      </c>
      <c r="Q330" t="s">
        <v>50</v>
      </c>
      <c r="R330" t="s">
        <v>158</v>
      </c>
      <c r="S330">
        <v>135</v>
      </c>
      <c r="T330">
        <v>91</v>
      </c>
      <c r="U330">
        <v>50</v>
      </c>
      <c r="V330">
        <v>54</v>
      </c>
      <c r="W330" t="s">
        <v>94</v>
      </c>
      <c r="X330">
        <v>20</v>
      </c>
      <c r="Y330">
        <v>0</v>
      </c>
      <c r="Z330">
        <v>13</v>
      </c>
      <c r="AA330">
        <v>9</v>
      </c>
      <c r="AB330" t="s">
        <v>50</v>
      </c>
      <c r="AC330" t="s">
        <v>50</v>
      </c>
      <c r="AD330">
        <v>3</v>
      </c>
      <c r="AE330">
        <v>0</v>
      </c>
      <c r="AF330">
        <v>0</v>
      </c>
      <c r="AG330">
        <v>0</v>
      </c>
      <c r="AH330">
        <v>1</v>
      </c>
      <c r="AM330">
        <v>13</v>
      </c>
      <c r="AN330">
        <v>0</v>
      </c>
      <c r="AO330">
        <v>5</v>
      </c>
      <c r="AP330">
        <f t="shared" si="21"/>
        <v>1</v>
      </c>
      <c r="AS330">
        <v>83</v>
      </c>
      <c r="AT330">
        <v>0</v>
      </c>
      <c r="AU330" t="s">
        <v>50</v>
      </c>
      <c r="AV330">
        <v>0</v>
      </c>
    </row>
    <row r="331" spans="1:48" x14ac:dyDescent="0.25">
      <c r="A331">
        <v>2023</v>
      </c>
      <c r="B331">
        <v>1</v>
      </c>
      <c r="C331">
        <v>7</v>
      </c>
      <c r="D331">
        <f t="shared" si="22"/>
        <v>49</v>
      </c>
      <c r="E331">
        <f t="shared" si="23"/>
        <v>-2.2300000000000004</v>
      </c>
      <c r="F331">
        <v>25</v>
      </c>
      <c r="G331" t="s">
        <v>84</v>
      </c>
      <c r="H331" t="s">
        <v>85</v>
      </c>
      <c r="I331" t="s">
        <v>86</v>
      </c>
      <c r="J331" t="s">
        <v>87</v>
      </c>
      <c r="K331">
        <f t="shared" si="20"/>
        <v>0</v>
      </c>
      <c r="L331" t="s">
        <v>48</v>
      </c>
      <c r="M331">
        <v>0</v>
      </c>
      <c r="N331" t="s">
        <v>57</v>
      </c>
      <c r="O331">
        <v>1</v>
      </c>
      <c r="P331" t="s">
        <v>50</v>
      </c>
      <c r="Q331" t="s">
        <v>50</v>
      </c>
      <c r="R331" t="s">
        <v>88</v>
      </c>
      <c r="S331">
        <v>135</v>
      </c>
      <c r="T331">
        <v>78</v>
      </c>
      <c r="U331">
        <v>60</v>
      </c>
      <c r="V331">
        <v>63</v>
      </c>
      <c r="W331" t="s">
        <v>83</v>
      </c>
      <c r="X331">
        <v>16</v>
      </c>
      <c r="Y331">
        <v>0</v>
      </c>
      <c r="Z331">
        <v>21</v>
      </c>
      <c r="AA331">
        <v>9</v>
      </c>
      <c r="AB331" t="s">
        <v>50</v>
      </c>
      <c r="AC331" t="s">
        <v>50</v>
      </c>
      <c r="AD331">
        <v>0</v>
      </c>
      <c r="AE331">
        <v>4</v>
      </c>
      <c r="AF331">
        <v>0</v>
      </c>
      <c r="AG331">
        <v>0</v>
      </c>
      <c r="AH331">
        <v>0</v>
      </c>
      <c r="AI331">
        <v>112</v>
      </c>
      <c r="AJ331">
        <v>11</v>
      </c>
      <c r="AK331">
        <v>20</v>
      </c>
      <c r="AL331">
        <v>2</v>
      </c>
      <c r="AM331">
        <v>13</v>
      </c>
      <c r="AN331">
        <v>123</v>
      </c>
      <c r="AO331">
        <v>8</v>
      </c>
      <c r="AP331">
        <f t="shared" si="21"/>
        <v>1</v>
      </c>
      <c r="AQ331">
        <v>76</v>
      </c>
      <c r="AS331">
        <v>76</v>
      </c>
      <c r="AT331">
        <v>0</v>
      </c>
      <c r="AU331" t="s">
        <v>50</v>
      </c>
      <c r="AV331">
        <v>0</v>
      </c>
    </row>
    <row r="332" spans="1:48" x14ac:dyDescent="0.25">
      <c r="A332">
        <v>2016</v>
      </c>
      <c r="B332">
        <v>2</v>
      </c>
      <c r="C332">
        <v>10</v>
      </c>
      <c r="D332">
        <f t="shared" si="22"/>
        <v>100</v>
      </c>
      <c r="E332">
        <f t="shared" si="23"/>
        <v>0.76999999999999957</v>
      </c>
      <c r="F332">
        <v>13</v>
      </c>
      <c r="G332" t="s">
        <v>182</v>
      </c>
      <c r="H332" t="s">
        <v>640</v>
      </c>
      <c r="I332" t="s">
        <v>641</v>
      </c>
      <c r="J332" t="s">
        <v>47</v>
      </c>
      <c r="K332">
        <f t="shared" si="20"/>
        <v>1</v>
      </c>
      <c r="L332" t="s">
        <v>48</v>
      </c>
      <c r="M332">
        <v>0</v>
      </c>
      <c r="N332" t="s">
        <v>49</v>
      </c>
      <c r="O332">
        <v>1</v>
      </c>
      <c r="P332" t="s">
        <v>50</v>
      </c>
      <c r="Q332" t="s">
        <v>50</v>
      </c>
      <c r="R332" t="s">
        <v>51</v>
      </c>
      <c r="S332">
        <v>136</v>
      </c>
      <c r="T332">
        <v>82</v>
      </c>
      <c r="U332">
        <v>52</v>
      </c>
      <c r="V332">
        <v>32</v>
      </c>
      <c r="W332" t="s">
        <v>148</v>
      </c>
      <c r="X332">
        <v>34</v>
      </c>
      <c r="Y332">
        <v>0</v>
      </c>
      <c r="Z332">
        <v>10</v>
      </c>
      <c r="AA332">
        <v>7</v>
      </c>
      <c r="AB332" t="s">
        <v>50</v>
      </c>
      <c r="AC332" t="s">
        <v>50</v>
      </c>
      <c r="AD332">
        <v>0</v>
      </c>
      <c r="AE332">
        <v>0</v>
      </c>
      <c r="AF332">
        <v>0</v>
      </c>
      <c r="AG332">
        <v>0</v>
      </c>
      <c r="AH332">
        <v>1</v>
      </c>
      <c r="AI332">
        <v>191</v>
      </c>
      <c r="AJ332">
        <v>320</v>
      </c>
      <c r="AK332">
        <v>37</v>
      </c>
      <c r="AL332">
        <v>38</v>
      </c>
      <c r="AM332">
        <v>2</v>
      </c>
      <c r="AN332">
        <v>511</v>
      </c>
      <c r="AO332">
        <v>1</v>
      </c>
      <c r="AP332">
        <f t="shared" si="21"/>
        <v>1</v>
      </c>
      <c r="AQ332">
        <v>142</v>
      </c>
      <c r="AR332">
        <v>188</v>
      </c>
      <c r="AS332">
        <v>330</v>
      </c>
      <c r="AT332">
        <v>0</v>
      </c>
      <c r="AU332" t="s">
        <v>50</v>
      </c>
      <c r="AV332">
        <v>0</v>
      </c>
    </row>
    <row r="333" spans="1:48" x14ac:dyDescent="0.25">
      <c r="A333">
        <v>2022</v>
      </c>
      <c r="B333">
        <v>2</v>
      </c>
      <c r="C333">
        <v>3</v>
      </c>
      <c r="D333">
        <f t="shared" si="22"/>
        <v>9</v>
      </c>
      <c r="E333">
        <f t="shared" si="23"/>
        <v>-6.23</v>
      </c>
      <c r="F333">
        <v>24</v>
      </c>
      <c r="G333" t="s">
        <v>61</v>
      </c>
      <c r="H333" t="s">
        <v>239</v>
      </c>
      <c r="I333" t="s">
        <v>240</v>
      </c>
      <c r="J333" t="s">
        <v>241</v>
      </c>
      <c r="K333">
        <f t="shared" si="20"/>
        <v>0</v>
      </c>
      <c r="L333" t="s">
        <v>102</v>
      </c>
      <c r="M333">
        <v>0</v>
      </c>
      <c r="N333" t="s">
        <v>49</v>
      </c>
      <c r="O333">
        <v>1</v>
      </c>
      <c r="P333" t="s">
        <v>50</v>
      </c>
      <c r="Q333" t="s">
        <v>50</v>
      </c>
      <c r="R333" t="s">
        <v>88</v>
      </c>
      <c r="S333">
        <v>136</v>
      </c>
      <c r="T333">
        <v>71</v>
      </c>
      <c r="U333">
        <v>92</v>
      </c>
      <c r="V333">
        <v>63</v>
      </c>
      <c r="W333" t="s">
        <v>83</v>
      </c>
      <c r="X333">
        <v>1</v>
      </c>
      <c r="Y333">
        <v>0</v>
      </c>
      <c r="Z333">
        <v>17</v>
      </c>
      <c r="AA333">
        <v>8</v>
      </c>
      <c r="AB333" t="s">
        <v>50</v>
      </c>
      <c r="AC333" t="s">
        <v>50</v>
      </c>
      <c r="AD333">
        <v>5</v>
      </c>
      <c r="AE333">
        <v>0</v>
      </c>
      <c r="AF333">
        <v>0</v>
      </c>
      <c r="AG333">
        <v>0</v>
      </c>
      <c r="AH333">
        <v>1</v>
      </c>
      <c r="AI333">
        <v>225</v>
      </c>
      <c r="AJ333">
        <v>87</v>
      </c>
      <c r="AK333">
        <v>34</v>
      </c>
      <c r="AL333">
        <v>15</v>
      </c>
      <c r="AM333">
        <v>5</v>
      </c>
      <c r="AN333">
        <v>312</v>
      </c>
      <c r="AO333">
        <v>3</v>
      </c>
      <c r="AP333">
        <f t="shared" si="21"/>
        <v>1</v>
      </c>
      <c r="AQ333">
        <v>174</v>
      </c>
      <c r="AR333">
        <v>63</v>
      </c>
      <c r="AS333">
        <v>237</v>
      </c>
      <c r="AT333">
        <v>0</v>
      </c>
      <c r="AU333" t="s">
        <v>50</v>
      </c>
      <c r="AV333">
        <v>0</v>
      </c>
    </row>
    <row r="334" spans="1:48" x14ac:dyDescent="0.25">
      <c r="A334">
        <v>2019</v>
      </c>
      <c r="B334">
        <v>2</v>
      </c>
      <c r="C334">
        <v>7</v>
      </c>
      <c r="D334">
        <f t="shared" si="22"/>
        <v>49</v>
      </c>
      <c r="E334">
        <f t="shared" si="23"/>
        <v>-2.2300000000000004</v>
      </c>
      <c r="F334">
        <v>6</v>
      </c>
      <c r="G334" t="s">
        <v>125</v>
      </c>
      <c r="H334" t="s">
        <v>403</v>
      </c>
      <c r="I334" t="s">
        <v>404</v>
      </c>
      <c r="J334" t="s">
        <v>405</v>
      </c>
      <c r="K334">
        <f t="shared" si="20"/>
        <v>0</v>
      </c>
      <c r="L334" t="s">
        <v>48</v>
      </c>
      <c r="M334">
        <v>0</v>
      </c>
      <c r="N334" t="s">
        <v>49</v>
      </c>
      <c r="O334">
        <v>1</v>
      </c>
      <c r="P334" t="s">
        <v>50</v>
      </c>
      <c r="Q334" t="s">
        <v>50</v>
      </c>
      <c r="R334" t="s">
        <v>394</v>
      </c>
      <c r="S334">
        <v>136</v>
      </c>
      <c r="T334">
        <v>42</v>
      </c>
      <c r="U334">
        <v>73</v>
      </c>
      <c r="V334">
        <v>79</v>
      </c>
      <c r="W334" t="s">
        <v>94</v>
      </c>
      <c r="X334">
        <v>58</v>
      </c>
      <c r="Y334">
        <v>0</v>
      </c>
      <c r="Z334">
        <v>7</v>
      </c>
      <c r="AA334">
        <v>3</v>
      </c>
      <c r="AB334" t="s">
        <v>50</v>
      </c>
      <c r="AC334" t="s">
        <v>50</v>
      </c>
      <c r="AD334">
        <v>2</v>
      </c>
      <c r="AE334">
        <v>2</v>
      </c>
      <c r="AF334">
        <v>0</v>
      </c>
      <c r="AG334">
        <v>0</v>
      </c>
      <c r="AH334">
        <v>1</v>
      </c>
      <c r="AI334">
        <v>51</v>
      </c>
      <c r="AJ334">
        <v>69</v>
      </c>
      <c r="AK334">
        <v>13</v>
      </c>
      <c r="AL334">
        <v>16</v>
      </c>
      <c r="AM334">
        <v>12</v>
      </c>
      <c r="AN334">
        <v>120</v>
      </c>
      <c r="AO334">
        <v>10</v>
      </c>
      <c r="AP334">
        <f t="shared" si="21"/>
        <v>1</v>
      </c>
      <c r="AQ334">
        <v>41</v>
      </c>
      <c r="AR334">
        <v>53</v>
      </c>
      <c r="AS334">
        <v>94</v>
      </c>
      <c r="AT334">
        <v>0</v>
      </c>
      <c r="AU334" t="s">
        <v>50</v>
      </c>
      <c r="AV334">
        <v>0</v>
      </c>
    </row>
    <row r="335" spans="1:48" x14ac:dyDescent="0.25">
      <c r="A335">
        <v>2011</v>
      </c>
      <c r="B335">
        <v>1</v>
      </c>
      <c r="C335">
        <v>11</v>
      </c>
      <c r="D335">
        <f t="shared" si="22"/>
        <v>121</v>
      </c>
      <c r="E335">
        <f t="shared" si="23"/>
        <v>1.7699999999999996</v>
      </c>
      <c r="F335" t="s">
        <v>56</v>
      </c>
      <c r="G335" t="s">
        <v>53</v>
      </c>
      <c r="H335" t="s">
        <v>947</v>
      </c>
      <c r="I335" t="s">
        <v>948</v>
      </c>
      <c r="J335" t="s">
        <v>47</v>
      </c>
      <c r="K335">
        <f t="shared" si="20"/>
        <v>1</v>
      </c>
      <c r="L335" t="s">
        <v>48</v>
      </c>
      <c r="M335" t="s">
        <v>56</v>
      </c>
      <c r="N335" t="s">
        <v>57</v>
      </c>
      <c r="O335">
        <v>1</v>
      </c>
      <c r="P335" t="s">
        <v>50</v>
      </c>
      <c r="Q335" t="s">
        <v>50</v>
      </c>
      <c r="R335" t="s">
        <v>71</v>
      </c>
      <c r="S335">
        <v>137</v>
      </c>
      <c r="T335">
        <v>90</v>
      </c>
      <c r="U335">
        <v>70</v>
      </c>
      <c r="V335">
        <v>35</v>
      </c>
      <c r="W335" t="s">
        <v>212</v>
      </c>
      <c r="X335">
        <v>7</v>
      </c>
      <c r="Y335">
        <v>0</v>
      </c>
      <c r="Z335">
        <v>8</v>
      </c>
      <c r="AA335">
        <v>9</v>
      </c>
      <c r="AB335" t="s">
        <v>50</v>
      </c>
      <c r="AC335" t="s">
        <v>50</v>
      </c>
      <c r="AD335">
        <v>2</v>
      </c>
      <c r="AE335">
        <v>3</v>
      </c>
      <c r="AF335">
        <v>0</v>
      </c>
      <c r="AG335">
        <v>0</v>
      </c>
      <c r="AH335">
        <v>0</v>
      </c>
      <c r="AO335">
        <v>11</v>
      </c>
      <c r="AP335">
        <f t="shared" si="21"/>
        <v>0</v>
      </c>
      <c r="AS335">
        <v>54</v>
      </c>
      <c r="AT335">
        <v>0</v>
      </c>
      <c r="AU335" t="s">
        <v>50</v>
      </c>
      <c r="AV335">
        <v>0</v>
      </c>
    </row>
    <row r="336" spans="1:48" x14ac:dyDescent="0.25">
      <c r="A336">
        <v>2015</v>
      </c>
      <c r="B336">
        <v>1</v>
      </c>
      <c r="C336">
        <v>7</v>
      </c>
      <c r="D336">
        <f t="shared" si="22"/>
        <v>49</v>
      </c>
      <c r="E336">
        <f t="shared" si="23"/>
        <v>-2.2300000000000004</v>
      </c>
      <c r="F336">
        <v>4</v>
      </c>
      <c r="G336" t="s">
        <v>138</v>
      </c>
      <c r="H336" t="s">
        <v>671</v>
      </c>
      <c r="I336" t="s">
        <v>672</v>
      </c>
      <c r="J336" t="s">
        <v>47</v>
      </c>
      <c r="K336">
        <f t="shared" si="20"/>
        <v>1</v>
      </c>
      <c r="L336" t="s">
        <v>48</v>
      </c>
      <c r="M336">
        <v>0</v>
      </c>
      <c r="N336" t="s">
        <v>118</v>
      </c>
      <c r="O336">
        <v>2</v>
      </c>
      <c r="P336" t="s">
        <v>50</v>
      </c>
      <c r="Q336" t="s">
        <v>50</v>
      </c>
      <c r="R336" t="s">
        <v>167</v>
      </c>
      <c r="S336">
        <v>138</v>
      </c>
      <c r="T336">
        <v>83</v>
      </c>
      <c r="U336">
        <v>63</v>
      </c>
      <c r="V336">
        <v>70</v>
      </c>
      <c r="W336" t="s">
        <v>94</v>
      </c>
      <c r="X336">
        <v>38</v>
      </c>
      <c r="Y336">
        <v>0</v>
      </c>
      <c r="Z336">
        <v>39</v>
      </c>
      <c r="AA336">
        <v>5</v>
      </c>
      <c r="AB336" t="s">
        <v>50</v>
      </c>
      <c r="AC336" t="s">
        <v>50</v>
      </c>
      <c r="AD336">
        <v>0</v>
      </c>
      <c r="AE336">
        <v>0</v>
      </c>
      <c r="AF336">
        <v>0</v>
      </c>
      <c r="AG336">
        <v>1</v>
      </c>
      <c r="AH336">
        <v>1</v>
      </c>
      <c r="AI336">
        <v>53</v>
      </c>
      <c r="AJ336">
        <v>144</v>
      </c>
      <c r="AK336">
        <v>32</v>
      </c>
      <c r="AL336">
        <v>16</v>
      </c>
      <c r="AM336">
        <v>7</v>
      </c>
      <c r="AN336">
        <v>197</v>
      </c>
      <c r="AO336">
        <v>3</v>
      </c>
      <c r="AP336">
        <f t="shared" si="21"/>
        <v>1</v>
      </c>
      <c r="AS336">
        <v>105</v>
      </c>
      <c r="AT336">
        <v>0</v>
      </c>
      <c r="AU336" t="s">
        <v>50</v>
      </c>
      <c r="AV336">
        <v>0</v>
      </c>
    </row>
    <row r="337" spans="1:48" x14ac:dyDescent="0.25">
      <c r="A337">
        <v>2017</v>
      </c>
      <c r="B337">
        <v>2</v>
      </c>
      <c r="C337">
        <v>11</v>
      </c>
      <c r="D337">
        <f t="shared" si="22"/>
        <v>121</v>
      </c>
      <c r="E337">
        <f t="shared" si="23"/>
        <v>1.7699999999999996</v>
      </c>
      <c r="F337">
        <v>13</v>
      </c>
      <c r="G337" t="s">
        <v>84</v>
      </c>
      <c r="H337" t="s">
        <v>565</v>
      </c>
      <c r="I337" t="s">
        <v>566</v>
      </c>
      <c r="J337" t="s">
        <v>567</v>
      </c>
      <c r="K337">
        <f t="shared" si="20"/>
        <v>0</v>
      </c>
      <c r="L337" t="s">
        <v>92</v>
      </c>
      <c r="M337">
        <v>0</v>
      </c>
      <c r="N337" t="s">
        <v>57</v>
      </c>
      <c r="O337">
        <v>1</v>
      </c>
      <c r="P337" t="s">
        <v>50</v>
      </c>
      <c r="Q337" t="s">
        <v>50</v>
      </c>
      <c r="R337" t="s">
        <v>88</v>
      </c>
      <c r="S337">
        <v>138</v>
      </c>
      <c r="T337">
        <v>65</v>
      </c>
      <c r="U337">
        <v>42</v>
      </c>
      <c r="V337">
        <v>30</v>
      </c>
      <c r="W337" t="s">
        <v>59</v>
      </c>
      <c r="X337">
        <v>21</v>
      </c>
      <c r="Y337">
        <v>0</v>
      </c>
      <c r="Z337">
        <v>17</v>
      </c>
      <c r="AA337">
        <v>5</v>
      </c>
      <c r="AB337" t="s">
        <v>50</v>
      </c>
      <c r="AC337" t="s">
        <v>50</v>
      </c>
      <c r="AD337">
        <v>0</v>
      </c>
      <c r="AE337">
        <v>3</v>
      </c>
      <c r="AF337">
        <v>2</v>
      </c>
      <c r="AG337">
        <v>0</v>
      </c>
      <c r="AH337">
        <v>1</v>
      </c>
      <c r="AI337">
        <v>103</v>
      </c>
      <c r="AJ337">
        <v>25</v>
      </c>
      <c r="AK337">
        <v>21</v>
      </c>
      <c r="AL337">
        <v>6</v>
      </c>
      <c r="AM337">
        <v>13</v>
      </c>
      <c r="AN337">
        <v>128</v>
      </c>
      <c r="AO337">
        <v>8</v>
      </c>
      <c r="AP337">
        <f t="shared" si="21"/>
        <v>1</v>
      </c>
      <c r="AQ337">
        <v>104</v>
      </c>
      <c r="AR337">
        <v>37</v>
      </c>
      <c r="AS337">
        <v>141</v>
      </c>
      <c r="AT337">
        <v>0</v>
      </c>
      <c r="AU337" t="s">
        <v>50</v>
      </c>
      <c r="AV337">
        <v>0</v>
      </c>
    </row>
    <row r="338" spans="1:48" x14ac:dyDescent="0.25">
      <c r="A338">
        <v>2011</v>
      </c>
      <c r="B338">
        <v>2</v>
      </c>
      <c r="C338">
        <v>19</v>
      </c>
      <c r="D338">
        <f t="shared" si="22"/>
        <v>361</v>
      </c>
      <c r="E338">
        <f t="shared" si="23"/>
        <v>9.77</v>
      </c>
      <c r="F338">
        <v>6</v>
      </c>
      <c r="G338" t="s">
        <v>79</v>
      </c>
      <c r="H338" t="s">
        <v>888</v>
      </c>
      <c r="I338" t="s">
        <v>1002</v>
      </c>
      <c r="J338" t="s">
        <v>47</v>
      </c>
      <c r="K338">
        <f t="shared" si="20"/>
        <v>1</v>
      </c>
      <c r="L338" t="s">
        <v>48</v>
      </c>
      <c r="M338">
        <v>0</v>
      </c>
      <c r="N338" t="s">
        <v>57</v>
      </c>
      <c r="O338">
        <v>2</v>
      </c>
      <c r="P338" t="s">
        <v>50</v>
      </c>
      <c r="Q338" t="s">
        <v>50</v>
      </c>
      <c r="R338" t="s">
        <v>58</v>
      </c>
      <c r="S338">
        <v>138</v>
      </c>
      <c r="T338">
        <v>48</v>
      </c>
      <c r="U338">
        <v>73</v>
      </c>
      <c r="V338">
        <v>15</v>
      </c>
      <c r="W338" t="s">
        <v>52</v>
      </c>
      <c r="X338">
        <v>0</v>
      </c>
      <c r="Y338">
        <v>89</v>
      </c>
      <c r="Z338">
        <v>36</v>
      </c>
      <c r="AA338">
        <v>5</v>
      </c>
      <c r="AB338" t="s">
        <v>50</v>
      </c>
      <c r="AC338" t="s">
        <v>50</v>
      </c>
      <c r="AD338">
        <v>0</v>
      </c>
      <c r="AE338">
        <v>4</v>
      </c>
      <c r="AF338">
        <v>0</v>
      </c>
      <c r="AG338">
        <v>0</v>
      </c>
      <c r="AH338">
        <v>1</v>
      </c>
      <c r="AI338">
        <v>101</v>
      </c>
      <c r="AJ338">
        <v>119</v>
      </c>
      <c r="AM338">
        <v>8</v>
      </c>
      <c r="AN338">
        <v>220</v>
      </c>
      <c r="AO338">
        <v>8</v>
      </c>
      <c r="AP338">
        <f t="shared" si="21"/>
        <v>1</v>
      </c>
      <c r="AS338">
        <v>68</v>
      </c>
      <c r="AT338">
        <v>0</v>
      </c>
      <c r="AU338" t="s">
        <v>50</v>
      </c>
      <c r="AV338">
        <v>0</v>
      </c>
    </row>
    <row r="339" spans="1:48" x14ac:dyDescent="0.25">
      <c r="A339">
        <v>2013</v>
      </c>
      <c r="B339">
        <v>2</v>
      </c>
      <c r="C339">
        <v>15</v>
      </c>
      <c r="D339">
        <f t="shared" si="22"/>
        <v>225</v>
      </c>
      <c r="E339">
        <f t="shared" si="23"/>
        <v>5.77</v>
      </c>
      <c r="F339">
        <v>25</v>
      </c>
      <c r="G339" t="s">
        <v>164</v>
      </c>
      <c r="H339" t="s">
        <v>846</v>
      </c>
      <c r="I339" t="s">
        <v>847</v>
      </c>
      <c r="J339" t="s">
        <v>47</v>
      </c>
      <c r="K339">
        <f t="shared" si="20"/>
        <v>1</v>
      </c>
      <c r="L339" t="s">
        <v>92</v>
      </c>
      <c r="M339">
        <v>0</v>
      </c>
      <c r="N339" t="s">
        <v>118</v>
      </c>
      <c r="O339">
        <v>2</v>
      </c>
      <c r="P339" t="s">
        <v>50</v>
      </c>
      <c r="Q339" t="s">
        <v>50</v>
      </c>
      <c r="R339" t="s">
        <v>198</v>
      </c>
      <c r="S339">
        <v>138</v>
      </c>
      <c r="T339">
        <v>32</v>
      </c>
      <c r="U339">
        <v>34</v>
      </c>
      <c r="V339">
        <v>19</v>
      </c>
      <c r="W339" t="s">
        <v>120</v>
      </c>
      <c r="X339">
        <v>69</v>
      </c>
      <c r="Y339">
        <v>0</v>
      </c>
      <c r="Z339">
        <v>17</v>
      </c>
      <c r="AA339">
        <v>3</v>
      </c>
      <c r="AB339" t="s">
        <v>50</v>
      </c>
      <c r="AC339" t="s">
        <v>50</v>
      </c>
      <c r="AD339">
        <v>0</v>
      </c>
      <c r="AE339">
        <v>3</v>
      </c>
      <c r="AF339">
        <v>0</v>
      </c>
      <c r="AG339">
        <v>0</v>
      </c>
      <c r="AH339">
        <v>1</v>
      </c>
      <c r="AM339">
        <v>15</v>
      </c>
      <c r="AN339">
        <v>0</v>
      </c>
      <c r="AO339">
        <v>10</v>
      </c>
      <c r="AP339">
        <f t="shared" si="21"/>
        <v>1</v>
      </c>
      <c r="AS339">
        <v>63</v>
      </c>
      <c r="AT339">
        <v>0</v>
      </c>
      <c r="AU339" t="s">
        <v>50</v>
      </c>
      <c r="AV339">
        <v>0</v>
      </c>
    </row>
    <row r="340" spans="1:48" x14ac:dyDescent="0.25">
      <c r="A340">
        <v>2010</v>
      </c>
      <c r="B340">
        <v>1</v>
      </c>
      <c r="C340">
        <v>11</v>
      </c>
      <c r="D340">
        <f t="shared" si="22"/>
        <v>121</v>
      </c>
      <c r="E340">
        <f t="shared" si="23"/>
        <v>1.7699999999999996</v>
      </c>
      <c r="F340" t="s">
        <v>56</v>
      </c>
      <c r="G340" t="s">
        <v>53</v>
      </c>
      <c r="H340" t="s">
        <v>1023</v>
      </c>
      <c r="I340" t="s">
        <v>1024</v>
      </c>
      <c r="J340" t="s">
        <v>47</v>
      </c>
      <c r="K340">
        <f t="shared" si="20"/>
        <v>1</v>
      </c>
      <c r="L340" t="s">
        <v>92</v>
      </c>
      <c r="M340" t="s">
        <v>56</v>
      </c>
      <c r="N340" t="s">
        <v>49</v>
      </c>
      <c r="O340">
        <v>1</v>
      </c>
      <c r="P340" t="s">
        <v>50</v>
      </c>
      <c r="Q340" t="s">
        <v>50</v>
      </c>
      <c r="R340" t="s">
        <v>277</v>
      </c>
      <c r="S340">
        <v>138</v>
      </c>
      <c r="T340">
        <v>67</v>
      </c>
      <c r="U340">
        <v>44</v>
      </c>
      <c r="V340">
        <v>31</v>
      </c>
      <c r="W340" t="s">
        <v>94</v>
      </c>
      <c r="X340">
        <v>14</v>
      </c>
      <c r="Y340">
        <v>0</v>
      </c>
      <c r="Z340">
        <v>12</v>
      </c>
      <c r="AA340">
        <v>3</v>
      </c>
      <c r="AB340" t="s">
        <v>50</v>
      </c>
      <c r="AC340" t="s">
        <v>50</v>
      </c>
      <c r="AD340">
        <v>1</v>
      </c>
      <c r="AE340">
        <v>3</v>
      </c>
      <c r="AF340">
        <v>0</v>
      </c>
      <c r="AG340">
        <v>0</v>
      </c>
      <c r="AH340">
        <v>0</v>
      </c>
      <c r="AO340">
        <v>12</v>
      </c>
      <c r="AP340">
        <f t="shared" si="21"/>
        <v>0</v>
      </c>
      <c r="AS340">
        <v>45</v>
      </c>
      <c r="AT340">
        <v>0</v>
      </c>
      <c r="AU340" t="s">
        <v>50</v>
      </c>
      <c r="AV340">
        <v>0</v>
      </c>
    </row>
    <row r="341" spans="1:48" x14ac:dyDescent="0.25">
      <c r="A341">
        <v>2009</v>
      </c>
      <c r="B341">
        <v>1</v>
      </c>
      <c r="C341">
        <v>15</v>
      </c>
      <c r="D341">
        <f t="shared" si="22"/>
        <v>225</v>
      </c>
      <c r="E341">
        <f t="shared" si="23"/>
        <v>5.77</v>
      </c>
      <c r="F341">
        <v>24</v>
      </c>
      <c r="G341" t="s">
        <v>121</v>
      </c>
      <c r="H341" t="s">
        <v>1101</v>
      </c>
      <c r="I341" t="s">
        <v>1102</v>
      </c>
      <c r="J341" t="s">
        <v>47</v>
      </c>
      <c r="K341">
        <f t="shared" si="20"/>
        <v>1</v>
      </c>
      <c r="L341" t="s">
        <v>48</v>
      </c>
      <c r="M341">
        <v>0</v>
      </c>
      <c r="N341" t="s">
        <v>57</v>
      </c>
      <c r="O341">
        <v>1</v>
      </c>
      <c r="P341" t="s">
        <v>50</v>
      </c>
      <c r="Q341" t="s">
        <v>50</v>
      </c>
      <c r="R341" t="s">
        <v>248</v>
      </c>
      <c r="S341">
        <v>138</v>
      </c>
      <c r="T341">
        <v>96</v>
      </c>
      <c r="U341">
        <v>56</v>
      </c>
      <c r="V341">
        <v>88</v>
      </c>
      <c r="W341" t="s">
        <v>148</v>
      </c>
      <c r="X341">
        <v>0</v>
      </c>
      <c r="Y341">
        <v>23</v>
      </c>
      <c r="Z341">
        <v>26</v>
      </c>
      <c r="AA341">
        <v>6</v>
      </c>
      <c r="AB341" t="s">
        <v>50</v>
      </c>
      <c r="AC341" t="s">
        <v>50</v>
      </c>
      <c r="AD341">
        <v>2</v>
      </c>
      <c r="AE341">
        <v>3</v>
      </c>
      <c r="AF341">
        <v>0</v>
      </c>
      <c r="AG341">
        <v>0</v>
      </c>
      <c r="AH341">
        <v>1</v>
      </c>
      <c r="AI341">
        <v>30</v>
      </c>
      <c r="AJ341">
        <v>12</v>
      </c>
      <c r="AM341">
        <v>25</v>
      </c>
      <c r="AN341">
        <v>42</v>
      </c>
      <c r="AO341">
        <v>12</v>
      </c>
      <c r="AP341">
        <f t="shared" si="21"/>
        <v>0</v>
      </c>
      <c r="AS341">
        <v>42</v>
      </c>
      <c r="AT341">
        <v>0</v>
      </c>
      <c r="AU341" t="s">
        <v>50</v>
      </c>
      <c r="AV341">
        <v>0</v>
      </c>
    </row>
    <row r="342" spans="1:48" x14ac:dyDescent="0.25">
      <c r="A342">
        <v>2009</v>
      </c>
      <c r="B342">
        <v>1</v>
      </c>
      <c r="C342">
        <v>4</v>
      </c>
      <c r="D342">
        <f t="shared" si="22"/>
        <v>16</v>
      </c>
      <c r="E342">
        <f t="shared" si="23"/>
        <v>-5.23</v>
      </c>
      <c r="F342" t="s">
        <v>56</v>
      </c>
      <c r="G342" t="s">
        <v>369</v>
      </c>
      <c r="H342" t="s">
        <v>1075</v>
      </c>
      <c r="I342" t="s">
        <v>1076</v>
      </c>
      <c r="J342" t="s">
        <v>47</v>
      </c>
      <c r="K342">
        <f t="shared" si="20"/>
        <v>1</v>
      </c>
      <c r="L342" t="s">
        <v>70</v>
      </c>
      <c r="M342" t="s">
        <v>56</v>
      </c>
      <c r="N342" t="s">
        <v>57</v>
      </c>
      <c r="O342">
        <v>1</v>
      </c>
      <c r="P342" t="s">
        <v>50</v>
      </c>
      <c r="Q342" t="s">
        <v>50</v>
      </c>
      <c r="R342" t="s">
        <v>132</v>
      </c>
      <c r="S342">
        <v>138</v>
      </c>
      <c r="T342">
        <v>90</v>
      </c>
      <c r="U342">
        <v>39</v>
      </c>
      <c r="V342">
        <v>26</v>
      </c>
      <c r="W342" t="s">
        <v>148</v>
      </c>
      <c r="X342">
        <v>0</v>
      </c>
      <c r="Y342">
        <v>0</v>
      </c>
      <c r="Z342">
        <v>34</v>
      </c>
      <c r="AA342">
        <v>5</v>
      </c>
      <c r="AB342" t="s">
        <v>50</v>
      </c>
      <c r="AC342" t="s">
        <v>50</v>
      </c>
      <c r="AD342">
        <v>1</v>
      </c>
      <c r="AE342">
        <v>2</v>
      </c>
      <c r="AF342">
        <v>1</v>
      </c>
      <c r="AG342">
        <v>0</v>
      </c>
      <c r="AH342">
        <v>0</v>
      </c>
      <c r="AO342">
        <v>13</v>
      </c>
      <c r="AP342">
        <f t="shared" si="21"/>
        <v>0</v>
      </c>
      <c r="AS342">
        <v>25</v>
      </c>
      <c r="AT342">
        <v>0</v>
      </c>
      <c r="AU342" t="s">
        <v>50</v>
      </c>
      <c r="AV342">
        <v>0</v>
      </c>
    </row>
    <row r="343" spans="1:48" x14ac:dyDescent="0.25">
      <c r="A343">
        <v>2021</v>
      </c>
      <c r="B343">
        <v>1</v>
      </c>
      <c r="C343">
        <v>6</v>
      </c>
      <c r="D343">
        <f t="shared" si="22"/>
        <v>36</v>
      </c>
      <c r="E343">
        <f t="shared" si="23"/>
        <v>-3.2300000000000004</v>
      </c>
      <c r="F343" t="s">
        <v>56</v>
      </c>
      <c r="G343" t="s">
        <v>259</v>
      </c>
      <c r="H343" t="s">
        <v>294</v>
      </c>
      <c r="I343" t="s">
        <v>295</v>
      </c>
      <c r="J343" t="s">
        <v>47</v>
      </c>
      <c r="K343">
        <f t="shared" si="20"/>
        <v>1</v>
      </c>
      <c r="L343" t="s">
        <v>92</v>
      </c>
      <c r="M343" t="s">
        <v>56</v>
      </c>
      <c r="N343" t="s">
        <v>57</v>
      </c>
      <c r="O343">
        <v>1</v>
      </c>
      <c r="P343" t="s">
        <v>50</v>
      </c>
      <c r="Q343" t="s">
        <v>50</v>
      </c>
      <c r="R343" t="s">
        <v>248</v>
      </c>
      <c r="S343">
        <v>138</v>
      </c>
      <c r="T343">
        <v>20</v>
      </c>
      <c r="U343">
        <v>32</v>
      </c>
      <c r="V343">
        <v>13</v>
      </c>
      <c r="W343" t="s">
        <v>133</v>
      </c>
      <c r="X343">
        <v>51</v>
      </c>
      <c r="Y343">
        <v>0</v>
      </c>
      <c r="Z343">
        <v>32</v>
      </c>
      <c r="AA343">
        <v>4</v>
      </c>
      <c r="AB343" t="s">
        <v>50</v>
      </c>
      <c r="AC343" t="s">
        <v>50</v>
      </c>
      <c r="AD343">
        <v>0</v>
      </c>
      <c r="AE343">
        <v>0</v>
      </c>
      <c r="AF343">
        <v>0</v>
      </c>
      <c r="AG343">
        <v>0</v>
      </c>
      <c r="AH343">
        <v>0</v>
      </c>
      <c r="AO343">
        <v>15</v>
      </c>
      <c r="AP343">
        <f t="shared" si="21"/>
        <v>0</v>
      </c>
      <c r="AQ343">
        <v>11</v>
      </c>
      <c r="AR343">
        <v>12</v>
      </c>
      <c r="AS343">
        <v>23</v>
      </c>
      <c r="AT343">
        <v>0</v>
      </c>
      <c r="AU343" t="s">
        <v>50</v>
      </c>
      <c r="AV343">
        <v>0</v>
      </c>
    </row>
    <row r="344" spans="1:48" x14ac:dyDescent="0.25">
      <c r="A344">
        <v>2022</v>
      </c>
      <c r="B344">
        <v>2</v>
      </c>
      <c r="C344">
        <v>14</v>
      </c>
      <c r="D344">
        <f t="shared" si="22"/>
        <v>196</v>
      </c>
      <c r="E344">
        <f t="shared" si="23"/>
        <v>4.7699999999999996</v>
      </c>
      <c r="F344">
        <v>23</v>
      </c>
      <c r="G344" t="s">
        <v>155</v>
      </c>
      <c r="H344" t="s">
        <v>267</v>
      </c>
      <c r="I344" t="s">
        <v>268</v>
      </c>
      <c r="J344" t="s">
        <v>47</v>
      </c>
      <c r="K344">
        <f t="shared" si="20"/>
        <v>1</v>
      </c>
      <c r="L344" t="s">
        <v>92</v>
      </c>
      <c r="M344">
        <v>0</v>
      </c>
      <c r="N344" t="s">
        <v>57</v>
      </c>
      <c r="O344">
        <v>1</v>
      </c>
      <c r="P344" t="s">
        <v>50</v>
      </c>
      <c r="Q344" t="s">
        <v>50</v>
      </c>
      <c r="R344" t="s">
        <v>103</v>
      </c>
      <c r="S344">
        <v>140</v>
      </c>
      <c r="T344">
        <v>67</v>
      </c>
      <c r="U344">
        <v>51</v>
      </c>
      <c r="V344">
        <v>33</v>
      </c>
      <c r="W344" t="s">
        <v>94</v>
      </c>
      <c r="X344">
        <v>56</v>
      </c>
      <c r="Y344">
        <v>0</v>
      </c>
      <c r="Z344">
        <v>12</v>
      </c>
      <c r="AA344">
        <v>4</v>
      </c>
      <c r="AB344" t="s">
        <v>50</v>
      </c>
      <c r="AC344" t="s">
        <v>50</v>
      </c>
      <c r="AD344">
        <v>4</v>
      </c>
      <c r="AE344">
        <v>0</v>
      </c>
      <c r="AF344">
        <v>0</v>
      </c>
      <c r="AG344">
        <v>0</v>
      </c>
      <c r="AH344">
        <v>1</v>
      </c>
      <c r="AI344">
        <v>105</v>
      </c>
      <c r="AJ344">
        <v>46</v>
      </c>
      <c r="AK344">
        <v>22</v>
      </c>
      <c r="AL344">
        <v>9</v>
      </c>
      <c r="AM344">
        <v>12</v>
      </c>
      <c r="AN344">
        <v>151</v>
      </c>
      <c r="AO344">
        <v>6</v>
      </c>
      <c r="AP344">
        <f t="shared" si="21"/>
        <v>1</v>
      </c>
      <c r="AQ344">
        <v>114</v>
      </c>
      <c r="AR344">
        <v>84</v>
      </c>
      <c r="AS344">
        <v>198</v>
      </c>
      <c r="AT344">
        <v>0</v>
      </c>
      <c r="AU344" t="s">
        <v>50</v>
      </c>
      <c r="AV344">
        <v>0</v>
      </c>
    </row>
    <row r="345" spans="1:48" x14ac:dyDescent="0.25">
      <c r="A345">
        <v>2018</v>
      </c>
      <c r="B345">
        <v>2</v>
      </c>
      <c r="C345">
        <v>18</v>
      </c>
      <c r="D345">
        <f t="shared" si="22"/>
        <v>324</v>
      </c>
      <c r="E345">
        <f t="shared" si="23"/>
        <v>8.77</v>
      </c>
      <c r="F345">
        <v>1</v>
      </c>
      <c r="G345" t="s">
        <v>187</v>
      </c>
      <c r="H345" t="s">
        <v>507</v>
      </c>
      <c r="I345" t="s">
        <v>508</v>
      </c>
      <c r="J345" t="s">
        <v>47</v>
      </c>
      <c r="K345">
        <f t="shared" si="20"/>
        <v>1</v>
      </c>
      <c r="L345" t="s">
        <v>224</v>
      </c>
      <c r="M345">
        <v>0</v>
      </c>
      <c r="N345" t="s">
        <v>57</v>
      </c>
      <c r="O345">
        <v>1</v>
      </c>
      <c r="P345" t="s">
        <v>50</v>
      </c>
      <c r="Q345" t="s">
        <v>50</v>
      </c>
      <c r="R345" t="s">
        <v>216</v>
      </c>
      <c r="S345">
        <v>140</v>
      </c>
      <c r="T345">
        <v>74</v>
      </c>
      <c r="U345">
        <v>53</v>
      </c>
      <c r="V345">
        <v>33</v>
      </c>
      <c r="W345" t="s">
        <v>72</v>
      </c>
      <c r="X345">
        <v>0</v>
      </c>
      <c r="Y345">
        <v>92</v>
      </c>
      <c r="Z345">
        <v>10</v>
      </c>
      <c r="AA345">
        <v>3</v>
      </c>
      <c r="AB345" t="s">
        <v>50</v>
      </c>
      <c r="AC345" t="s">
        <v>50</v>
      </c>
      <c r="AD345">
        <v>0</v>
      </c>
      <c r="AE345">
        <v>4</v>
      </c>
      <c r="AF345">
        <v>0</v>
      </c>
      <c r="AG345">
        <v>1</v>
      </c>
      <c r="AH345">
        <v>1</v>
      </c>
      <c r="AI345">
        <v>119</v>
      </c>
      <c r="AJ345">
        <v>11</v>
      </c>
      <c r="AK345">
        <v>18</v>
      </c>
      <c r="AL345">
        <v>2</v>
      </c>
      <c r="AM345">
        <v>17</v>
      </c>
      <c r="AN345">
        <v>130</v>
      </c>
      <c r="AO345">
        <v>6</v>
      </c>
      <c r="AP345">
        <f t="shared" si="21"/>
        <v>1</v>
      </c>
      <c r="AQ345">
        <v>114</v>
      </c>
      <c r="AR345">
        <v>65</v>
      </c>
      <c r="AS345">
        <v>179</v>
      </c>
      <c r="AT345">
        <v>0</v>
      </c>
      <c r="AU345" t="s">
        <v>50</v>
      </c>
      <c r="AV345">
        <v>0</v>
      </c>
    </row>
    <row r="346" spans="1:48" x14ac:dyDescent="0.25">
      <c r="A346">
        <v>2018</v>
      </c>
      <c r="B346">
        <v>2</v>
      </c>
      <c r="C346">
        <v>17</v>
      </c>
      <c r="D346">
        <f t="shared" si="22"/>
        <v>289</v>
      </c>
      <c r="E346">
        <f t="shared" si="23"/>
        <v>7.77</v>
      </c>
      <c r="F346">
        <v>3</v>
      </c>
      <c r="G346" t="s">
        <v>159</v>
      </c>
      <c r="H346" t="s">
        <v>505</v>
      </c>
      <c r="I346" t="s">
        <v>506</v>
      </c>
      <c r="J346" t="s">
        <v>162</v>
      </c>
      <c r="K346">
        <f t="shared" si="20"/>
        <v>0</v>
      </c>
      <c r="L346" t="s">
        <v>48</v>
      </c>
      <c r="M346">
        <v>0</v>
      </c>
      <c r="N346" t="s">
        <v>49</v>
      </c>
      <c r="O346">
        <v>1</v>
      </c>
      <c r="P346" t="s">
        <v>50</v>
      </c>
      <c r="Q346" t="s">
        <v>50</v>
      </c>
      <c r="R346" t="s">
        <v>394</v>
      </c>
      <c r="S346">
        <v>140</v>
      </c>
      <c r="T346">
        <v>60</v>
      </c>
      <c r="U346">
        <v>81</v>
      </c>
      <c r="V346">
        <v>36</v>
      </c>
      <c r="W346" t="s">
        <v>72</v>
      </c>
      <c r="X346">
        <v>1</v>
      </c>
      <c r="Y346">
        <v>0</v>
      </c>
      <c r="Z346">
        <v>10</v>
      </c>
      <c r="AA346">
        <v>5</v>
      </c>
      <c r="AB346" t="s">
        <v>50</v>
      </c>
      <c r="AC346" t="s">
        <v>50</v>
      </c>
      <c r="AD346">
        <v>4</v>
      </c>
      <c r="AE346">
        <v>0</v>
      </c>
      <c r="AF346">
        <v>0</v>
      </c>
      <c r="AG346">
        <v>0</v>
      </c>
      <c r="AH346">
        <v>1</v>
      </c>
      <c r="AI346">
        <v>23</v>
      </c>
      <c r="AJ346">
        <v>41</v>
      </c>
      <c r="AK346">
        <v>4</v>
      </c>
      <c r="AL346">
        <v>12</v>
      </c>
      <c r="AM346">
        <v>22</v>
      </c>
      <c r="AN346">
        <v>64</v>
      </c>
      <c r="AO346">
        <v>8</v>
      </c>
      <c r="AP346">
        <f t="shared" si="21"/>
        <v>1</v>
      </c>
      <c r="AQ346">
        <v>65</v>
      </c>
      <c r="AR346">
        <v>67</v>
      </c>
      <c r="AS346">
        <v>132</v>
      </c>
      <c r="AT346">
        <v>0</v>
      </c>
      <c r="AU346" t="s">
        <v>50</v>
      </c>
      <c r="AV346">
        <v>0</v>
      </c>
    </row>
    <row r="347" spans="1:48" x14ac:dyDescent="0.25">
      <c r="A347">
        <v>2023</v>
      </c>
      <c r="B347">
        <v>2</v>
      </c>
      <c r="C347">
        <v>4</v>
      </c>
      <c r="D347">
        <f t="shared" si="22"/>
        <v>16</v>
      </c>
      <c r="E347">
        <f t="shared" si="23"/>
        <v>-5.23</v>
      </c>
      <c r="F347">
        <v>12</v>
      </c>
      <c r="G347" t="s">
        <v>138</v>
      </c>
      <c r="H347" t="s">
        <v>139</v>
      </c>
      <c r="I347" t="s">
        <v>140</v>
      </c>
      <c r="J347" t="s">
        <v>47</v>
      </c>
      <c r="K347">
        <f t="shared" si="20"/>
        <v>1</v>
      </c>
      <c r="L347" t="s">
        <v>92</v>
      </c>
      <c r="M347">
        <v>0</v>
      </c>
      <c r="N347" t="s">
        <v>49</v>
      </c>
      <c r="O347">
        <v>1</v>
      </c>
      <c r="P347" t="s">
        <v>50</v>
      </c>
      <c r="Q347" t="s">
        <v>50</v>
      </c>
      <c r="R347" t="s">
        <v>141</v>
      </c>
      <c r="S347">
        <v>140</v>
      </c>
      <c r="T347">
        <v>47</v>
      </c>
      <c r="U347">
        <v>59</v>
      </c>
      <c r="V347">
        <v>33</v>
      </c>
      <c r="W347" t="s">
        <v>94</v>
      </c>
      <c r="X347">
        <v>84</v>
      </c>
      <c r="Y347">
        <v>0</v>
      </c>
      <c r="Z347">
        <v>14</v>
      </c>
      <c r="AA347">
        <v>3</v>
      </c>
      <c r="AB347" t="s">
        <v>50</v>
      </c>
      <c r="AC347" t="s">
        <v>50</v>
      </c>
      <c r="AD347">
        <v>0</v>
      </c>
      <c r="AE347">
        <v>0</v>
      </c>
      <c r="AF347">
        <v>0</v>
      </c>
      <c r="AG347">
        <v>1</v>
      </c>
      <c r="AH347">
        <v>1</v>
      </c>
      <c r="AI347">
        <v>22</v>
      </c>
      <c r="AJ347">
        <v>146</v>
      </c>
      <c r="AK347">
        <v>4</v>
      </c>
      <c r="AL347">
        <v>22</v>
      </c>
      <c r="AM347">
        <v>8</v>
      </c>
      <c r="AN347">
        <v>168</v>
      </c>
      <c r="AO347">
        <v>10</v>
      </c>
      <c r="AP347">
        <f t="shared" si="21"/>
        <v>1</v>
      </c>
      <c r="AQ347">
        <v>74</v>
      </c>
      <c r="AS347">
        <v>74</v>
      </c>
      <c r="AT347">
        <v>0</v>
      </c>
      <c r="AU347" t="s">
        <v>50</v>
      </c>
      <c r="AV347">
        <v>0</v>
      </c>
    </row>
    <row r="348" spans="1:48" x14ac:dyDescent="0.25">
      <c r="A348">
        <v>2022</v>
      </c>
      <c r="B348">
        <v>2</v>
      </c>
      <c r="C348">
        <v>7</v>
      </c>
      <c r="D348">
        <f t="shared" si="22"/>
        <v>49</v>
      </c>
      <c r="E348">
        <f t="shared" si="23"/>
        <v>-2.2300000000000004</v>
      </c>
      <c r="F348" t="s">
        <v>56</v>
      </c>
      <c r="G348" t="s">
        <v>168</v>
      </c>
      <c r="H348" t="s">
        <v>249</v>
      </c>
      <c r="I348" t="s">
        <v>250</v>
      </c>
      <c r="J348" t="s">
        <v>251</v>
      </c>
      <c r="K348">
        <f t="shared" si="20"/>
        <v>0</v>
      </c>
      <c r="L348" t="s">
        <v>70</v>
      </c>
      <c r="M348" t="s">
        <v>56</v>
      </c>
      <c r="N348" t="s">
        <v>57</v>
      </c>
      <c r="O348">
        <v>1</v>
      </c>
      <c r="P348" t="s">
        <v>50</v>
      </c>
      <c r="Q348" t="s">
        <v>50</v>
      </c>
      <c r="R348" t="s">
        <v>65</v>
      </c>
      <c r="S348">
        <v>140</v>
      </c>
      <c r="T348">
        <v>80</v>
      </c>
      <c r="U348">
        <v>60</v>
      </c>
      <c r="V348">
        <v>55</v>
      </c>
      <c r="W348" t="s">
        <v>59</v>
      </c>
      <c r="X348">
        <v>0</v>
      </c>
      <c r="Y348">
        <v>0</v>
      </c>
      <c r="Z348">
        <v>8</v>
      </c>
      <c r="AA348">
        <v>10</v>
      </c>
      <c r="AB348" t="s">
        <v>50</v>
      </c>
      <c r="AC348" t="s">
        <v>50</v>
      </c>
      <c r="AD348">
        <v>0</v>
      </c>
      <c r="AE348">
        <v>0</v>
      </c>
      <c r="AF348">
        <v>5</v>
      </c>
      <c r="AG348">
        <v>0</v>
      </c>
      <c r="AH348">
        <v>0</v>
      </c>
      <c r="AO348">
        <v>14</v>
      </c>
      <c r="AP348">
        <f t="shared" si="21"/>
        <v>0</v>
      </c>
      <c r="AQ348">
        <v>29</v>
      </c>
      <c r="AR348">
        <v>21</v>
      </c>
      <c r="AS348">
        <v>50</v>
      </c>
      <c r="AT348">
        <v>0</v>
      </c>
      <c r="AU348" t="s">
        <v>50</v>
      </c>
      <c r="AV348">
        <v>0</v>
      </c>
    </row>
    <row r="349" spans="1:48" x14ac:dyDescent="0.25">
      <c r="A349">
        <v>2015</v>
      </c>
      <c r="B349">
        <v>2</v>
      </c>
      <c r="C349">
        <v>14</v>
      </c>
      <c r="D349">
        <f t="shared" si="22"/>
        <v>196</v>
      </c>
      <c r="E349">
        <f t="shared" si="23"/>
        <v>4.7699999999999996</v>
      </c>
      <c r="F349" t="s">
        <v>56</v>
      </c>
      <c r="G349" t="s">
        <v>89</v>
      </c>
      <c r="H349" t="s">
        <v>715</v>
      </c>
      <c r="I349" t="s">
        <v>716</v>
      </c>
      <c r="J349" t="s">
        <v>47</v>
      </c>
      <c r="K349">
        <f t="shared" si="20"/>
        <v>1</v>
      </c>
      <c r="L349" t="s">
        <v>48</v>
      </c>
      <c r="M349" t="s">
        <v>56</v>
      </c>
      <c r="N349" t="s">
        <v>49</v>
      </c>
      <c r="O349">
        <v>1</v>
      </c>
      <c r="P349" t="s">
        <v>50</v>
      </c>
      <c r="Q349" t="s">
        <v>50</v>
      </c>
      <c r="R349" t="s">
        <v>51</v>
      </c>
      <c r="S349">
        <v>140</v>
      </c>
      <c r="T349">
        <v>67</v>
      </c>
      <c r="U349">
        <v>60</v>
      </c>
      <c r="V349">
        <v>45</v>
      </c>
      <c r="W349" t="s">
        <v>83</v>
      </c>
      <c r="X349">
        <v>1</v>
      </c>
      <c r="Y349">
        <v>0</v>
      </c>
      <c r="Z349">
        <v>14</v>
      </c>
      <c r="AA349">
        <v>4</v>
      </c>
      <c r="AB349" t="s">
        <v>50</v>
      </c>
      <c r="AC349" t="s">
        <v>50</v>
      </c>
      <c r="AD349">
        <v>0</v>
      </c>
      <c r="AE349">
        <v>0</v>
      </c>
      <c r="AF349">
        <v>4</v>
      </c>
      <c r="AG349">
        <v>0</v>
      </c>
      <c r="AH349">
        <v>0</v>
      </c>
      <c r="AO349">
        <v>17</v>
      </c>
      <c r="AP349">
        <f t="shared" si="21"/>
        <v>0</v>
      </c>
      <c r="AS349">
        <v>4</v>
      </c>
      <c r="AT349">
        <v>0</v>
      </c>
      <c r="AU349" t="s">
        <v>50</v>
      </c>
      <c r="AV349">
        <v>0</v>
      </c>
    </row>
    <row r="350" spans="1:48" x14ac:dyDescent="0.25">
      <c r="A350">
        <v>2017</v>
      </c>
      <c r="B350">
        <v>2</v>
      </c>
      <c r="C350">
        <v>10</v>
      </c>
      <c r="D350">
        <f t="shared" si="22"/>
        <v>100</v>
      </c>
      <c r="E350">
        <f t="shared" si="23"/>
        <v>0.76999999999999957</v>
      </c>
      <c r="F350" t="s">
        <v>56</v>
      </c>
      <c r="G350" t="s">
        <v>168</v>
      </c>
      <c r="H350" t="s">
        <v>563</v>
      </c>
      <c r="I350" t="s">
        <v>564</v>
      </c>
      <c r="J350" t="s">
        <v>47</v>
      </c>
      <c r="K350">
        <f t="shared" si="20"/>
        <v>1</v>
      </c>
      <c r="L350" t="s">
        <v>48</v>
      </c>
      <c r="M350" t="s">
        <v>56</v>
      </c>
      <c r="N350" t="s">
        <v>118</v>
      </c>
      <c r="O350">
        <v>2</v>
      </c>
      <c r="P350" t="s">
        <v>50</v>
      </c>
      <c r="Q350" t="s">
        <v>50</v>
      </c>
      <c r="R350" t="s">
        <v>167</v>
      </c>
      <c r="S350">
        <v>140</v>
      </c>
      <c r="T350">
        <v>94</v>
      </c>
      <c r="U350">
        <v>71</v>
      </c>
      <c r="V350">
        <v>57</v>
      </c>
      <c r="W350" t="s">
        <v>148</v>
      </c>
      <c r="X350">
        <v>8</v>
      </c>
      <c r="Y350">
        <v>0</v>
      </c>
      <c r="Z350">
        <v>12</v>
      </c>
      <c r="AA350">
        <v>1</v>
      </c>
      <c r="AB350" t="s">
        <v>50</v>
      </c>
      <c r="AC350" t="s">
        <v>50</v>
      </c>
      <c r="AD350">
        <v>3</v>
      </c>
      <c r="AE350">
        <v>0</v>
      </c>
      <c r="AF350">
        <v>0</v>
      </c>
      <c r="AG350">
        <v>0</v>
      </c>
      <c r="AH350">
        <v>0</v>
      </c>
      <c r="AO350">
        <v>18</v>
      </c>
      <c r="AP350">
        <f t="shared" si="21"/>
        <v>0</v>
      </c>
      <c r="AQ350">
        <v>1</v>
      </c>
      <c r="AR350">
        <v>0</v>
      </c>
      <c r="AS350">
        <v>1</v>
      </c>
      <c r="AT350">
        <v>0</v>
      </c>
      <c r="AU350" t="s">
        <v>50</v>
      </c>
      <c r="AV350">
        <v>0</v>
      </c>
    </row>
    <row r="351" spans="1:48" x14ac:dyDescent="0.25">
      <c r="A351">
        <v>2015</v>
      </c>
      <c r="B351">
        <v>1</v>
      </c>
      <c r="C351">
        <v>16</v>
      </c>
      <c r="D351">
        <f t="shared" si="22"/>
        <v>256</v>
      </c>
      <c r="E351">
        <f t="shared" si="23"/>
        <v>6.77</v>
      </c>
      <c r="F351">
        <v>23</v>
      </c>
      <c r="G351" t="s">
        <v>164</v>
      </c>
      <c r="H351" t="s">
        <v>688</v>
      </c>
      <c r="I351" t="s">
        <v>689</v>
      </c>
      <c r="J351" t="s">
        <v>47</v>
      </c>
      <c r="K351">
        <f t="shared" si="20"/>
        <v>1</v>
      </c>
      <c r="L351" t="s">
        <v>48</v>
      </c>
      <c r="M351">
        <v>0</v>
      </c>
      <c r="N351" t="s">
        <v>49</v>
      </c>
      <c r="O351">
        <v>1</v>
      </c>
      <c r="P351" t="s">
        <v>50</v>
      </c>
      <c r="Q351" t="s">
        <v>50</v>
      </c>
      <c r="R351" t="s">
        <v>58</v>
      </c>
      <c r="S351">
        <v>141</v>
      </c>
      <c r="T351">
        <v>91</v>
      </c>
      <c r="U351">
        <v>46</v>
      </c>
      <c r="V351">
        <v>39</v>
      </c>
      <c r="W351" t="s">
        <v>148</v>
      </c>
      <c r="X351">
        <v>1</v>
      </c>
      <c r="Y351">
        <v>0</v>
      </c>
      <c r="Z351">
        <v>22</v>
      </c>
      <c r="AA351">
        <v>10</v>
      </c>
      <c r="AB351" t="s">
        <v>50</v>
      </c>
      <c r="AC351" t="s">
        <v>50</v>
      </c>
      <c r="AD351">
        <v>0</v>
      </c>
      <c r="AE351">
        <v>0</v>
      </c>
      <c r="AF351">
        <v>0</v>
      </c>
      <c r="AG351">
        <v>0</v>
      </c>
      <c r="AH351">
        <v>1</v>
      </c>
      <c r="AI351">
        <v>62</v>
      </c>
      <c r="AJ351">
        <v>51</v>
      </c>
      <c r="AK351">
        <v>12</v>
      </c>
      <c r="AL351">
        <v>13</v>
      </c>
      <c r="AM351">
        <v>11</v>
      </c>
      <c r="AN351">
        <v>113</v>
      </c>
      <c r="AO351">
        <v>4</v>
      </c>
      <c r="AP351">
        <f t="shared" si="21"/>
        <v>1</v>
      </c>
      <c r="AS351">
        <v>98</v>
      </c>
      <c r="AT351">
        <v>0</v>
      </c>
      <c r="AU351" t="s">
        <v>50</v>
      </c>
      <c r="AV351">
        <v>0</v>
      </c>
    </row>
    <row r="352" spans="1:48" x14ac:dyDescent="0.25">
      <c r="A352">
        <v>2022</v>
      </c>
      <c r="B352">
        <v>1</v>
      </c>
      <c r="C352">
        <v>9</v>
      </c>
      <c r="D352">
        <f t="shared" si="22"/>
        <v>81</v>
      </c>
      <c r="E352">
        <f t="shared" si="23"/>
        <v>-0.23000000000000043</v>
      </c>
      <c r="F352">
        <v>19</v>
      </c>
      <c r="G352" t="s">
        <v>98</v>
      </c>
      <c r="H352" t="s">
        <v>210</v>
      </c>
      <c r="I352" t="s">
        <v>211</v>
      </c>
      <c r="J352" t="s">
        <v>137</v>
      </c>
      <c r="K352">
        <f t="shared" si="20"/>
        <v>0</v>
      </c>
      <c r="L352" t="s">
        <v>102</v>
      </c>
      <c r="M352">
        <v>0</v>
      </c>
      <c r="N352" t="s">
        <v>57</v>
      </c>
      <c r="O352">
        <v>1</v>
      </c>
      <c r="P352" t="s">
        <v>50</v>
      </c>
      <c r="Q352" t="s">
        <v>50</v>
      </c>
      <c r="R352" t="s">
        <v>88</v>
      </c>
      <c r="S352">
        <v>142</v>
      </c>
      <c r="T352">
        <v>88</v>
      </c>
      <c r="U352">
        <v>70</v>
      </c>
      <c r="V352">
        <v>96</v>
      </c>
      <c r="W352" t="s">
        <v>212</v>
      </c>
      <c r="X352">
        <v>41</v>
      </c>
      <c r="Y352">
        <v>0</v>
      </c>
      <c r="Z352">
        <v>32</v>
      </c>
      <c r="AA352">
        <v>14</v>
      </c>
      <c r="AB352" t="s">
        <v>50</v>
      </c>
      <c r="AC352" t="s">
        <v>50</v>
      </c>
      <c r="AD352">
        <v>0</v>
      </c>
      <c r="AE352">
        <v>0</v>
      </c>
      <c r="AF352">
        <v>5</v>
      </c>
      <c r="AG352">
        <v>0</v>
      </c>
      <c r="AH352">
        <v>1</v>
      </c>
      <c r="AI352">
        <v>239</v>
      </c>
      <c r="AJ352">
        <v>14</v>
      </c>
      <c r="AK352">
        <v>35</v>
      </c>
      <c r="AL352">
        <v>4</v>
      </c>
      <c r="AM352">
        <v>7</v>
      </c>
      <c r="AN352">
        <v>253</v>
      </c>
      <c r="AO352">
        <v>8</v>
      </c>
      <c r="AP352">
        <f t="shared" si="21"/>
        <v>1</v>
      </c>
      <c r="AQ352">
        <v>135</v>
      </c>
      <c r="AR352">
        <v>19</v>
      </c>
      <c r="AS352">
        <v>154</v>
      </c>
      <c r="AT352">
        <v>0</v>
      </c>
      <c r="AU352" t="s">
        <v>50</v>
      </c>
      <c r="AV352">
        <v>0</v>
      </c>
    </row>
    <row r="353" spans="1:48" x14ac:dyDescent="0.25">
      <c r="A353">
        <v>2021</v>
      </c>
      <c r="B353">
        <v>1</v>
      </c>
      <c r="C353">
        <v>7</v>
      </c>
      <c r="D353">
        <f t="shared" si="22"/>
        <v>49</v>
      </c>
      <c r="E353">
        <f t="shared" si="23"/>
        <v>-2.2300000000000004</v>
      </c>
      <c r="F353" t="s">
        <v>56</v>
      </c>
      <c r="G353" t="s">
        <v>79</v>
      </c>
      <c r="H353" t="s">
        <v>296</v>
      </c>
      <c r="I353" t="s">
        <v>297</v>
      </c>
      <c r="J353" t="s">
        <v>47</v>
      </c>
      <c r="K353">
        <f t="shared" si="20"/>
        <v>1</v>
      </c>
      <c r="L353" t="s">
        <v>48</v>
      </c>
      <c r="M353" t="s">
        <v>56</v>
      </c>
      <c r="N353" t="s">
        <v>49</v>
      </c>
      <c r="O353">
        <v>1</v>
      </c>
      <c r="P353" t="s">
        <v>50</v>
      </c>
      <c r="Q353" t="s">
        <v>50</v>
      </c>
      <c r="R353" t="s">
        <v>248</v>
      </c>
      <c r="S353">
        <v>143</v>
      </c>
      <c r="T353">
        <v>83</v>
      </c>
      <c r="U353">
        <v>54</v>
      </c>
      <c r="V353">
        <v>55</v>
      </c>
      <c r="W353" t="s">
        <v>83</v>
      </c>
      <c r="X353">
        <v>2</v>
      </c>
      <c r="Y353">
        <v>0</v>
      </c>
      <c r="Z353">
        <v>36</v>
      </c>
      <c r="AA353">
        <v>4</v>
      </c>
      <c r="AB353" t="s">
        <v>50</v>
      </c>
      <c r="AC353" t="s">
        <v>50</v>
      </c>
      <c r="AD353">
        <v>0</v>
      </c>
      <c r="AE353">
        <v>0</v>
      </c>
      <c r="AF353">
        <v>0</v>
      </c>
      <c r="AG353">
        <v>0</v>
      </c>
      <c r="AH353">
        <v>0</v>
      </c>
      <c r="AO353">
        <v>16</v>
      </c>
      <c r="AP353">
        <f t="shared" si="21"/>
        <v>0</v>
      </c>
      <c r="AQ353">
        <v>4</v>
      </c>
      <c r="AR353">
        <v>16</v>
      </c>
      <c r="AS353">
        <v>20</v>
      </c>
      <c r="AT353">
        <v>0</v>
      </c>
      <c r="AU353" t="s">
        <v>50</v>
      </c>
      <c r="AV353">
        <v>0</v>
      </c>
    </row>
    <row r="354" spans="1:48" x14ac:dyDescent="0.25">
      <c r="A354">
        <v>2015</v>
      </c>
      <c r="B354">
        <v>2</v>
      </c>
      <c r="C354">
        <v>10</v>
      </c>
      <c r="D354">
        <f t="shared" si="22"/>
        <v>100</v>
      </c>
      <c r="E354">
        <f t="shared" si="23"/>
        <v>0.76999999999999957</v>
      </c>
      <c r="F354">
        <v>19</v>
      </c>
      <c r="G354" t="s">
        <v>67</v>
      </c>
      <c r="H354" t="s">
        <v>707</v>
      </c>
      <c r="I354" t="s">
        <v>708</v>
      </c>
      <c r="J354" t="s">
        <v>47</v>
      </c>
      <c r="K354">
        <f t="shared" si="20"/>
        <v>1</v>
      </c>
      <c r="L354" t="s">
        <v>48</v>
      </c>
      <c r="M354">
        <v>0</v>
      </c>
      <c r="N354" t="s">
        <v>49</v>
      </c>
      <c r="O354">
        <v>1</v>
      </c>
      <c r="P354" t="s">
        <v>50</v>
      </c>
      <c r="Q354" t="s">
        <v>50</v>
      </c>
      <c r="R354" t="s">
        <v>167</v>
      </c>
      <c r="S354">
        <v>144</v>
      </c>
      <c r="T354">
        <v>29</v>
      </c>
      <c r="U354">
        <v>45</v>
      </c>
      <c r="V354">
        <v>16</v>
      </c>
      <c r="W354" t="s">
        <v>52</v>
      </c>
      <c r="X354">
        <v>12</v>
      </c>
      <c r="Y354">
        <v>2</v>
      </c>
      <c r="Z354">
        <v>12</v>
      </c>
      <c r="AA354">
        <v>5</v>
      </c>
      <c r="AB354" t="s">
        <v>50</v>
      </c>
      <c r="AC354" t="s">
        <v>50</v>
      </c>
      <c r="AD354">
        <v>0</v>
      </c>
      <c r="AE354">
        <v>3</v>
      </c>
      <c r="AF354">
        <v>0</v>
      </c>
      <c r="AG354">
        <v>0</v>
      </c>
      <c r="AH354">
        <v>1</v>
      </c>
      <c r="AI354">
        <v>249</v>
      </c>
      <c r="AJ354">
        <v>88</v>
      </c>
      <c r="AK354">
        <v>22</v>
      </c>
      <c r="AL354">
        <v>35</v>
      </c>
      <c r="AM354">
        <v>6</v>
      </c>
      <c r="AN354">
        <v>337</v>
      </c>
      <c r="AO354">
        <v>2</v>
      </c>
      <c r="AP354">
        <f t="shared" si="21"/>
        <v>1</v>
      </c>
      <c r="AS354">
        <v>155</v>
      </c>
      <c r="AT354">
        <v>0</v>
      </c>
      <c r="AU354" t="s">
        <v>50</v>
      </c>
      <c r="AV354">
        <v>0</v>
      </c>
    </row>
    <row r="355" spans="1:48" x14ac:dyDescent="0.25">
      <c r="A355">
        <v>2012</v>
      </c>
      <c r="B355">
        <v>1</v>
      </c>
      <c r="C355">
        <v>18</v>
      </c>
      <c r="D355">
        <f t="shared" si="22"/>
        <v>324</v>
      </c>
      <c r="E355">
        <f t="shared" si="23"/>
        <v>8.77</v>
      </c>
      <c r="F355">
        <v>23</v>
      </c>
      <c r="G355" t="s">
        <v>79</v>
      </c>
      <c r="H355" t="s">
        <v>888</v>
      </c>
      <c r="I355" t="s">
        <v>889</v>
      </c>
      <c r="J355" t="s">
        <v>47</v>
      </c>
      <c r="K355">
        <f t="shared" si="20"/>
        <v>1</v>
      </c>
      <c r="L355" t="s">
        <v>224</v>
      </c>
      <c r="M355">
        <v>0</v>
      </c>
      <c r="N355" t="s">
        <v>57</v>
      </c>
      <c r="O355">
        <v>2</v>
      </c>
      <c r="P355" t="s">
        <v>50</v>
      </c>
      <c r="Q355" t="s">
        <v>50</v>
      </c>
      <c r="R355" t="s">
        <v>418</v>
      </c>
      <c r="S355">
        <v>144</v>
      </c>
      <c r="T355">
        <v>73</v>
      </c>
      <c r="U355">
        <v>66</v>
      </c>
      <c r="V355">
        <v>86</v>
      </c>
      <c r="W355" t="s">
        <v>59</v>
      </c>
      <c r="X355">
        <v>0</v>
      </c>
      <c r="Y355">
        <v>0</v>
      </c>
      <c r="Z355">
        <v>7</v>
      </c>
      <c r="AA355">
        <v>4</v>
      </c>
      <c r="AB355" t="s">
        <v>50</v>
      </c>
      <c r="AC355" t="s">
        <v>50</v>
      </c>
      <c r="AD355">
        <v>0</v>
      </c>
      <c r="AE355">
        <v>4</v>
      </c>
      <c r="AF355">
        <v>0</v>
      </c>
      <c r="AG355">
        <v>0</v>
      </c>
      <c r="AH355">
        <v>1</v>
      </c>
      <c r="AI355">
        <v>89</v>
      </c>
      <c r="AJ355">
        <v>14</v>
      </c>
      <c r="AM355">
        <v>19</v>
      </c>
      <c r="AN355">
        <v>103</v>
      </c>
      <c r="AO355">
        <v>6</v>
      </c>
      <c r="AP355">
        <f t="shared" si="21"/>
        <v>1</v>
      </c>
      <c r="AS355">
        <v>92</v>
      </c>
      <c r="AT355">
        <v>0</v>
      </c>
      <c r="AU355" t="s">
        <v>50</v>
      </c>
      <c r="AV355">
        <v>0</v>
      </c>
    </row>
    <row r="356" spans="1:48" x14ac:dyDescent="0.25">
      <c r="A356">
        <v>2022</v>
      </c>
      <c r="B356">
        <v>2</v>
      </c>
      <c r="C356">
        <v>16</v>
      </c>
      <c r="D356">
        <f t="shared" si="22"/>
        <v>256</v>
      </c>
      <c r="E356">
        <f t="shared" si="23"/>
        <v>6.77</v>
      </c>
      <c r="F356">
        <v>16</v>
      </c>
      <c r="G356" t="s">
        <v>142</v>
      </c>
      <c r="H356" t="s">
        <v>273</v>
      </c>
      <c r="I356" t="s">
        <v>274</v>
      </c>
      <c r="J356" t="s">
        <v>47</v>
      </c>
      <c r="K356">
        <f t="shared" si="20"/>
        <v>1</v>
      </c>
      <c r="L356" t="s">
        <v>48</v>
      </c>
      <c r="M356">
        <v>0</v>
      </c>
      <c r="N356" t="s">
        <v>57</v>
      </c>
      <c r="O356">
        <v>1</v>
      </c>
      <c r="P356" t="s">
        <v>50</v>
      </c>
      <c r="Q356" t="s">
        <v>50</v>
      </c>
      <c r="R356" t="s">
        <v>78</v>
      </c>
      <c r="S356">
        <v>144</v>
      </c>
      <c r="T356">
        <v>53</v>
      </c>
      <c r="U356">
        <v>63</v>
      </c>
      <c r="V356">
        <v>28</v>
      </c>
      <c r="W356" t="s">
        <v>59</v>
      </c>
      <c r="X356">
        <v>24</v>
      </c>
      <c r="Y356">
        <v>0</v>
      </c>
      <c r="Z356">
        <v>13</v>
      </c>
      <c r="AA356">
        <v>5</v>
      </c>
      <c r="AB356" t="s">
        <v>50</v>
      </c>
      <c r="AC356" t="s">
        <v>50</v>
      </c>
      <c r="AD356">
        <v>4</v>
      </c>
      <c r="AE356">
        <v>0</v>
      </c>
      <c r="AF356">
        <v>0</v>
      </c>
      <c r="AG356">
        <v>0</v>
      </c>
      <c r="AH356">
        <v>1</v>
      </c>
      <c r="AI356">
        <v>5</v>
      </c>
      <c r="AJ356">
        <v>59</v>
      </c>
      <c r="AK356">
        <v>2</v>
      </c>
      <c r="AL356">
        <v>13</v>
      </c>
      <c r="AM356">
        <v>19</v>
      </c>
      <c r="AN356">
        <v>64</v>
      </c>
      <c r="AO356">
        <v>8</v>
      </c>
      <c r="AP356">
        <f t="shared" si="21"/>
        <v>1</v>
      </c>
      <c r="AQ356">
        <v>46</v>
      </c>
      <c r="AR356">
        <v>105</v>
      </c>
      <c r="AS356">
        <v>151</v>
      </c>
      <c r="AT356">
        <v>0</v>
      </c>
      <c r="AU356" t="s">
        <v>50</v>
      </c>
      <c r="AV356">
        <v>0</v>
      </c>
    </row>
    <row r="357" spans="1:48" x14ac:dyDescent="0.25">
      <c r="A357">
        <v>2022</v>
      </c>
      <c r="B357">
        <v>2</v>
      </c>
      <c r="C357">
        <v>11</v>
      </c>
      <c r="D357">
        <f t="shared" si="22"/>
        <v>121</v>
      </c>
      <c r="E357">
        <f t="shared" si="23"/>
        <v>1.7699999999999996</v>
      </c>
      <c r="F357" t="s">
        <v>56</v>
      </c>
      <c r="G357" t="s">
        <v>259</v>
      </c>
      <c r="H357" t="s">
        <v>260</v>
      </c>
      <c r="I357" t="s">
        <v>261</v>
      </c>
      <c r="J357" t="s">
        <v>47</v>
      </c>
      <c r="K357">
        <f t="shared" si="20"/>
        <v>1</v>
      </c>
      <c r="L357" t="s">
        <v>92</v>
      </c>
      <c r="M357" t="s">
        <v>56</v>
      </c>
      <c r="N357" t="s">
        <v>49</v>
      </c>
      <c r="O357">
        <v>1</v>
      </c>
      <c r="P357" t="s">
        <v>50</v>
      </c>
      <c r="Q357" t="s">
        <v>50</v>
      </c>
      <c r="R357" t="s">
        <v>163</v>
      </c>
      <c r="S357">
        <v>144</v>
      </c>
      <c r="T357">
        <v>71</v>
      </c>
      <c r="U357">
        <v>54</v>
      </c>
      <c r="V357">
        <v>22</v>
      </c>
      <c r="W357" t="s">
        <v>94</v>
      </c>
      <c r="X357">
        <v>48</v>
      </c>
      <c r="Y357">
        <v>0</v>
      </c>
      <c r="Z357">
        <v>17</v>
      </c>
      <c r="AA357">
        <v>3</v>
      </c>
      <c r="AB357" t="s">
        <v>50</v>
      </c>
      <c r="AC357" t="s">
        <v>50</v>
      </c>
      <c r="AD357">
        <v>0</v>
      </c>
      <c r="AE357">
        <v>0</v>
      </c>
      <c r="AF357">
        <v>0</v>
      </c>
      <c r="AG357">
        <v>0</v>
      </c>
      <c r="AH357">
        <v>0</v>
      </c>
      <c r="AO357">
        <v>11</v>
      </c>
      <c r="AP357">
        <f t="shared" si="21"/>
        <v>0</v>
      </c>
      <c r="AQ357">
        <v>20</v>
      </c>
      <c r="AR357">
        <v>56</v>
      </c>
      <c r="AS357">
        <v>76</v>
      </c>
      <c r="AT357">
        <v>0</v>
      </c>
      <c r="AU357" t="s">
        <v>50</v>
      </c>
      <c r="AV357">
        <v>0</v>
      </c>
    </row>
    <row r="358" spans="1:48" x14ac:dyDescent="0.25">
      <c r="A358">
        <v>2012</v>
      </c>
      <c r="B358">
        <v>1</v>
      </c>
      <c r="C358">
        <v>7</v>
      </c>
      <c r="D358">
        <f t="shared" si="22"/>
        <v>49</v>
      </c>
      <c r="E358">
        <f t="shared" si="23"/>
        <v>-2.2300000000000004</v>
      </c>
      <c r="F358" t="s">
        <v>56</v>
      </c>
      <c r="G358" t="s">
        <v>89</v>
      </c>
      <c r="H358" t="s">
        <v>864</v>
      </c>
      <c r="I358" t="s">
        <v>865</v>
      </c>
      <c r="J358" t="s">
        <v>47</v>
      </c>
      <c r="K358">
        <f t="shared" si="20"/>
        <v>1</v>
      </c>
      <c r="L358" t="s">
        <v>70</v>
      </c>
      <c r="M358" t="s">
        <v>56</v>
      </c>
      <c r="N358" t="s">
        <v>57</v>
      </c>
      <c r="O358">
        <v>1</v>
      </c>
      <c r="P358" t="s">
        <v>50</v>
      </c>
      <c r="Q358" t="s">
        <v>50</v>
      </c>
      <c r="R358" t="s">
        <v>82</v>
      </c>
      <c r="S358">
        <v>144</v>
      </c>
      <c r="T358">
        <v>94</v>
      </c>
      <c r="U358">
        <v>49</v>
      </c>
      <c r="V358">
        <v>50</v>
      </c>
      <c r="W358" t="s">
        <v>212</v>
      </c>
      <c r="X358">
        <v>1</v>
      </c>
      <c r="Y358">
        <v>0</v>
      </c>
      <c r="Z358">
        <v>8</v>
      </c>
      <c r="AA358">
        <v>4</v>
      </c>
      <c r="AB358" t="s">
        <v>50</v>
      </c>
      <c r="AC358" t="s">
        <v>50</v>
      </c>
      <c r="AD358">
        <v>0</v>
      </c>
      <c r="AE358">
        <v>0</v>
      </c>
      <c r="AF358">
        <v>3</v>
      </c>
      <c r="AG358">
        <v>0</v>
      </c>
      <c r="AH358">
        <v>0</v>
      </c>
      <c r="AO358">
        <v>11</v>
      </c>
      <c r="AP358">
        <f t="shared" si="21"/>
        <v>0</v>
      </c>
      <c r="AS358">
        <v>45</v>
      </c>
      <c r="AT358">
        <v>0</v>
      </c>
      <c r="AU358" t="s">
        <v>50</v>
      </c>
      <c r="AV358">
        <v>0</v>
      </c>
    </row>
    <row r="359" spans="1:48" x14ac:dyDescent="0.25">
      <c r="A359">
        <v>2009</v>
      </c>
      <c r="B359">
        <v>2</v>
      </c>
      <c r="C359">
        <v>5</v>
      </c>
      <c r="D359">
        <f t="shared" si="22"/>
        <v>25</v>
      </c>
      <c r="E359">
        <f t="shared" si="23"/>
        <v>-4.2300000000000004</v>
      </c>
      <c r="F359" t="s">
        <v>56</v>
      </c>
      <c r="G359" t="s">
        <v>155</v>
      </c>
      <c r="H359" t="s">
        <v>1118</v>
      </c>
      <c r="I359" t="s">
        <v>1119</v>
      </c>
      <c r="J359" t="s">
        <v>47</v>
      </c>
      <c r="K359">
        <f t="shared" si="20"/>
        <v>1</v>
      </c>
      <c r="L359" t="s">
        <v>92</v>
      </c>
      <c r="M359" t="s">
        <v>56</v>
      </c>
      <c r="N359" t="s">
        <v>49</v>
      </c>
      <c r="O359">
        <v>1</v>
      </c>
      <c r="P359" t="s">
        <v>50</v>
      </c>
      <c r="Q359" t="s">
        <v>50</v>
      </c>
      <c r="R359" t="s">
        <v>277</v>
      </c>
      <c r="S359">
        <v>144</v>
      </c>
      <c r="T359">
        <v>69</v>
      </c>
      <c r="U359">
        <v>45</v>
      </c>
      <c r="V359">
        <v>26</v>
      </c>
      <c r="W359" t="s">
        <v>148</v>
      </c>
      <c r="X359">
        <v>31</v>
      </c>
      <c r="Y359">
        <v>0</v>
      </c>
      <c r="Z359">
        <v>55</v>
      </c>
      <c r="AA359">
        <v>3</v>
      </c>
      <c r="AB359" t="s">
        <v>50</v>
      </c>
      <c r="AC359" t="s">
        <v>50</v>
      </c>
      <c r="AD359">
        <v>2</v>
      </c>
      <c r="AE359">
        <v>3</v>
      </c>
      <c r="AF359">
        <v>0</v>
      </c>
      <c r="AG359">
        <v>0</v>
      </c>
      <c r="AH359">
        <v>0</v>
      </c>
      <c r="AO359">
        <v>12</v>
      </c>
      <c r="AP359">
        <f t="shared" si="21"/>
        <v>0</v>
      </c>
      <c r="AS359">
        <v>43</v>
      </c>
      <c r="AT359">
        <v>0</v>
      </c>
      <c r="AU359" t="s">
        <v>50</v>
      </c>
      <c r="AV359">
        <v>0</v>
      </c>
    </row>
    <row r="360" spans="1:48" x14ac:dyDescent="0.25">
      <c r="A360">
        <v>2023</v>
      </c>
      <c r="B360">
        <v>1</v>
      </c>
      <c r="C360">
        <v>5</v>
      </c>
      <c r="D360">
        <f t="shared" si="22"/>
        <v>25</v>
      </c>
      <c r="E360">
        <f t="shared" si="23"/>
        <v>-4.2300000000000004</v>
      </c>
      <c r="F360">
        <v>2</v>
      </c>
      <c r="G360" t="s">
        <v>74</v>
      </c>
      <c r="H360" t="s">
        <v>75</v>
      </c>
      <c r="I360" t="s">
        <v>76</v>
      </c>
      <c r="J360" t="s">
        <v>77</v>
      </c>
      <c r="K360">
        <f t="shared" si="20"/>
        <v>0</v>
      </c>
      <c r="L360" t="s">
        <v>48</v>
      </c>
      <c r="M360">
        <v>0</v>
      </c>
      <c r="N360" t="s">
        <v>49</v>
      </c>
      <c r="O360">
        <v>1</v>
      </c>
      <c r="P360" t="s">
        <v>50</v>
      </c>
      <c r="Q360" t="s">
        <v>50</v>
      </c>
      <c r="R360" t="s">
        <v>78</v>
      </c>
      <c r="S360">
        <v>145</v>
      </c>
      <c r="T360">
        <v>63</v>
      </c>
      <c r="U360">
        <v>66</v>
      </c>
      <c r="V360">
        <v>77</v>
      </c>
      <c r="W360" t="s">
        <v>72</v>
      </c>
      <c r="X360">
        <v>31</v>
      </c>
      <c r="Y360">
        <v>0</v>
      </c>
      <c r="Z360">
        <v>16</v>
      </c>
      <c r="AA360">
        <v>5</v>
      </c>
      <c r="AB360" t="s">
        <v>50</v>
      </c>
      <c r="AC360" t="s">
        <v>50</v>
      </c>
      <c r="AD360">
        <v>4</v>
      </c>
      <c r="AE360">
        <v>0</v>
      </c>
      <c r="AF360">
        <v>0</v>
      </c>
      <c r="AG360">
        <v>0</v>
      </c>
      <c r="AH360">
        <v>1</v>
      </c>
      <c r="AI360">
        <v>16</v>
      </c>
      <c r="AJ360">
        <v>43</v>
      </c>
      <c r="AK360">
        <v>3</v>
      </c>
      <c r="AL360">
        <v>9</v>
      </c>
      <c r="AM360">
        <v>23</v>
      </c>
      <c r="AN360">
        <v>59</v>
      </c>
      <c r="AO360">
        <v>9</v>
      </c>
      <c r="AP360">
        <f t="shared" si="21"/>
        <v>1</v>
      </c>
      <c r="AQ360">
        <v>74</v>
      </c>
      <c r="AS360">
        <v>74</v>
      </c>
      <c r="AT360">
        <v>0</v>
      </c>
      <c r="AU360" t="s">
        <v>50</v>
      </c>
      <c r="AV360">
        <v>0</v>
      </c>
    </row>
    <row r="361" spans="1:48" x14ac:dyDescent="0.25">
      <c r="A361">
        <v>2013</v>
      </c>
      <c r="B361">
        <v>2</v>
      </c>
      <c r="C361">
        <v>5</v>
      </c>
      <c r="D361">
        <f t="shared" si="22"/>
        <v>25</v>
      </c>
      <c r="E361">
        <f t="shared" si="23"/>
        <v>-4.2300000000000004</v>
      </c>
      <c r="F361">
        <v>4</v>
      </c>
      <c r="G361" t="s">
        <v>121</v>
      </c>
      <c r="H361" t="s">
        <v>823</v>
      </c>
      <c r="I361" t="s">
        <v>824</v>
      </c>
      <c r="J361" t="s">
        <v>47</v>
      </c>
      <c r="K361">
        <f t="shared" si="20"/>
        <v>1</v>
      </c>
      <c r="L361" t="s">
        <v>48</v>
      </c>
      <c r="M361">
        <v>0</v>
      </c>
      <c r="N361" t="s">
        <v>49</v>
      </c>
      <c r="O361">
        <v>1</v>
      </c>
      <c r="P361" t="s">
        <v>50</v>
      </c>
      <c r="Q361" t="s">
        <v>50</v>
      </c>
      <c r="R361" t="s">
        <v>78</v>
      </c>
      <c r="S361">
        <v>145</v>
      </c>
      <c r="T361">
        <v>74</v>
      </c>
      <c r="U361">
        <v>80</v>
      </c>
      <c r="V361">
        <v>84</v>
      </c>
      <c r="W361" t="s">
        <v>72</v>
      </c>
      <c r="X361">
        <v>0</v>
      </c>
      <c r="Y361">
        <v>0</v>
      </c>
      <c r="Z361">
        <v>7</v>
      </c>
      <c r="AA361">
        <v>14</v>
      </c>
      <c r="AB361" t="s">
        <v>50</v>
      </c>
      <c r="AC361" t="s">
        <v>50</v>
      </c>
      <c r="AD361">
        <v>3</v>
      </c>
      <c r="AE361">
        <v>2</v>
      </c>
      <c r="AF361">
        <v>0</v>
      </c>
      <c r="AG361">
        <v>0</v>
      </c>
      <c r="AH361">
        <v>1</v>
      </c>
      <c r="AM361">
        <v>24</v>
      </c>
      <c r="AN361">
        <v>0</v>
      </c>
      <c r="AO361">
        <v>9</v>
      </c>
      <c r="AP361">
        <f t="shared" si="21"/>
        <v>1</v>
      </c>
      <c r="AS361">
        <v>64</v>
      </c>
      <c r="AT361">
        <v>0</v>
      </c>
      <c r="AU361" t="s">
        <v>50</v>
      </c>
      <c r="AV361">
        <v>0</v>
      </c>
    </row>
    <row r="362" spans="1:48" x14ac:dyDescent="0.25">
      <c r="A362">
        <v>2023</v>
      </c>
      <c r="B362">
        <v>2</v>
      </c>
      <c r="C362">
        <v>11</v>
      </c>
      <c r="D362">
        <f t="shared" si="22"/>
        <v>121</v>
      </c>
      <c r="E362">
        <f t="shared" si="23"/>
        <v>1.7699999999999996</v>
      </c>
      <c r="G362" t="s">
        <v>164</v>
      </c>
      <c r="H362" t="s">
        <v>165</v>
      </c>
      <c r="I362" t="s">
        <v>166</v>
      </c>
      <c r="J362" t="s">
        <v>47</v>
      </c>
      <c r="K362">
        <f t="shared" si="20"/>
        <v>1</v>
      </c>
      <c r="L362" t="s">
        <v>92</v>
      </c>
      <c r="M362" t="s">
        <v>56</v>
      </c>
      <c r="N362" t="s">
        <v>49</v>
      </c>
      <c r="O362">
        <v>1</v>
      </c>
      <c r="P362" t="s">
        <v>50</v>
      </c>
      <c r="Q362" t="s">
        <v>50</v>
      </c>
      <c r="R362" t="s">
        <v>167</v>
      </c>
      <c r="S362">
        <v>145</v>
      </c>
      <c r="T362">
        <v>91</v>
      </c>
      <c r="U362">
        <v>59</v>
      </c>
      <c r="V362">
        <v>37</v>
      </c>
      <c r="W362" t="s">
        <v>148</v>
      </c>
      <c r="X362">
        <v>11</v>
      </c>
      <c r="Y362">
        <v>2</v>
      </c>
      <c r="Z362">
        <v>30</v>
      </c>
      <c r="AA362">
        <v>14</v>
      </c>
      <c r="AB362" t="s">
        <v>50</v>
      </c>
      <c r="AC362" t="s">
        <v>50</v>
      </c>
      <c r="AD362">
        <v>0</v>
      </c>
      <c r="AE362">
        <v>0</v>
      </c>
      <c r="AF362">
        <v>0</v>
      </c>
      <c r="AG362">
        <v>0</v>
      </c>
      <c r="AH362">
        <v>0</v>
      </c>
      <c r="AO362">
        <v>12</v>
      </c>
      <c r="AP362">
        <f t="shared" si="21"/>
        <v>0</v>
      </c>
      <c r="AQ362">
        <v>33</v>
      </c>
      <c r="AS362">
        <v>33</v>
      </c>
      <c r="AT362">
        <v>0</v>
      </c>
      <c r="AU362" t="s">
        <v>50</v>
      </c>
      <c r="AV362">
        <v>0</v>
      </c>
    </row>
    <row r="363" spans="1:48" x14ac:dyDescent="0.25">
      <c r="A363">
        <v>2019</v>
      </c>
      <c r="B363">
        <v>1</v>
      </c>
      <c r="C363">
        <v>10</v>
      </c>
      <c r="D363">
        <f t="shared" si="22"/>
        <v>100</v>
      </c>
      <c r="E363">
        <f t="shared" si="23"/>
        <v>0.76999999999999957</v>
      </c>
      <c r="F363" t="s">
        <v>56</v>
      </c>
      <c r="G363" t="s">
        <v>142</v>
      </c>
      <c r="H363" t="s">
        <v>374</v>
      </c>
      <c r="I363" t="s">
        <v>375</v>
      </c>
      <c r="J363" t="s">
        <v>47</v>
      </c>
      <c r="K363">
        <f t="shared" si="20"/>
        <v>1</v>
      </c>
      <c r="L363" t="s">
        <v>92</v>
      </c>
      <c r="M363" t="s">
        <v>56</v>
      </c>
      <c r="N363" t="s">
        <v>57</v>
      </c>
      <c r="O363">
        <v>1</v>
      </c>
      <c r="P363" t="s">
        <v>50</v>
      </c>
      <c r="Q363" t="s">
        <v>50</v>
      </c>
      <c r="R363" t="s">
        <v>167</v>
      </c>
      <c r="S363">
        <v>145</v>
      </c>
      <c r="T363">
        <v>20</v>
      </c>
      <c r="U363">
        <v>37</v>
      </c>
      <c r="V363">
        <v>23</v>
      </c>
      <c r="W363" t="s">
        <v>228</v>
      </c>
      <c r="X363">
        <v>89</v>
      </c>
      <c r="Y363">
        <v>0</v>
      </c>
      <c r="Z363">
        <v>9</v>
      </c>
      <c r="AA363">
        <v>4</v>
      </c>
      <c r="AB363" t="s">
        <v>50</v>
      </c>
      <c r="AC363" t="s">
        <v>50</v>
      </c>
      <c r="AD363">
        <v>0</v>
      </c>
      <c r="AE363">
        <v>0</v>
      </c>
      <c r="AF363">
        <v>2</v>
      </c>
      <c r="AG363">
        <v>0</v>
      </c>
      <c r="AH363">
        <v>0</v>
      </c>
      <c r="AO363">
        <v>13</v>
      </c>
      <c r="AP363">
        <f t="shared" si="21"/>
        <v>0</v>
      </c>
      <c r="AQ363">
        <v>20</v>
      </c>
      <c r="AR363">
        <v>50</v>
      </c>
      <c r="AS363">
        <v>70</v>
      </c>
      <c r="AT363">
        <v>0</v>
      </c>
      <c r="AU363" t="s">
        <v>50</v>
      </c>
      <c r="AV363">
        <v>0</v>
      </c>
    </row>
    <row r="364" spans="1:48" x14ac:dyDescent="0.25">
      <c r="A364">
        <v>2016</v>
      </c>
      <c r="B364">
        <v>2</v>
      </c>
      <c r="C364">
        <v>11</v>
      </c>
      <c r="D364">
        <f t="shared" si="22"/>
        <v>121</v>
      </c>
      <c r="E364">
        <f t="shared" si="23"/>
        <v>1.7699999999999996</v>
      </c>
      <c r="F364" t="s">
        <v>56</v>
      </c>
      <c r="G364" t="s">
        <v>159</v>
      </c>
      <c r="H364" t="s">
        <v>642</v>
      </c>
      <c r="I364" t="s">
        <v>643</v>
      </c>
      <c r="J364" t="s">
        <v>47</v>
      </c>
      <c r="K364">
        <f t="shared" si="20"/>
        <v>1</v>
      </c>
      <c r="L364" t="s">
        <v>48</v>
      </c>
      <c r="M364" t="s">
        <v>56</v>
      </c>
      <c r="N364" t="s">
        <v>49</v>
      </c>
      <c r="O364">
        <v>1</v>
      </c>
      <c r="P364" t="s">
        <v>50</v>
      </c>
      <c r="Q364" t="s">
        <v>50</v>
      </c>
      <c r="R364" t="s">
        <v>248</v>
      </c>
      <c r="S364">
        <v>145</v>
      </c>
      <c r="T364">
        <v>81</v>
      </c>
      <c r="U364">
        <v>51</v>
      </c>
      <c r="V364">
        <v>22</v>
      </c>
      <c r="W364" t="s">
        <v>212</v>
      </c>
      <c r="X364">
        <v>9</v>
      </c>
      <c r="Y364">
        <v>0</v>
      </c>
      <c r="Z364">
        <v>35</v>
      </c>
      <c r="AA364">
        <v>4</v>
      </c>
      <c r="AB364" t="s">
        <v>50</v>
      </c>
      <c r="AC364" t="s">
        <v>50</v>
      </c>
      <c r="AD364">
        <v>1</v>
      </c>
      <c r="AE364">
        <v>0</v>
      </c>
      <c r="AF364">
        <v>0</v>
      </c>
      <c r="AG364">
        <v>0</v>
      </c>
      <c r="AH364">
        <v>0</v>
      </c>
      <c r="AO364">
        <v>14</v>
      </c>
      <c r="AP364">
        <f t="shared" si="21"/>
        <v>0</v>
      </c>
      <c r="AQ364">
        <v>8</v>
      </c>
      <c r="AR364">
        <v>49</v>
      </c>
      <c r="AS364">
        <v>57</v>
      </c>
      <c r="AT364">
        <v>0</v>
      </c>
      <c r="AU364" t="s">
        <v>50</v>
      </c>
      <c r="AV364">
        <v>0</v>
      </c>
    </row>
    <row r="365" spans="1:48" x14ac:dyDescent="0.25">
      <c r="A365">
        <v>2023</v>
      </c>
      <c r="B365">
        <v>2</v>
      </c>
      <c r="C365">
        <v>13</v>
      </c>
      <c r="D365">
        <f t="shared" si="22"/>
        <v>169</v>
      </c>
      <c r="E365">
        <f t="shared" si="23"/>
        <v>3.7699999999999996</v>
      </c>
      <c r="F365">
        <v>1</v>
      </c>
      <c r="G365" t="s">
        <v>171</v>
      </c>
      <c r="H365" t="s">
        <v>172</v>
      </c>
      <c r="I365" t="s">
        <v>173</v>
      </c>
      <c r="J365" t="s">
        <v>47</v>
      </c>
      <c r="K365">
        <f t="shared" si="20"/>
        <v>1</v>
      </c>
      <c r="L365" t="s">
        <v>48</v>
      </c>
      <c r="M365">
        <v>0</v>
      </c>
      <c r="N365" t="s">
        <v>49</v>
      </c>
      <c r="O365">
        <v>2</v>
      </c>
      <c r="P365" t="s">
        <v>50</v>
      </c>
      <c r="Q365" t="s">
        <v>50</v>
      </c>
      <c r="R365" t="s">
        <v>158</v>
      </c>
      <c r="S365">
        <v>146</v>
      </c>
      <c r="T365">
        <v>64</v>
      </c>
      <c r="U365">
        <v>69</v>
      </c>
      <c r="V365">
        <v>51</v>
      </c>
      <c r="W365" t="s">
        <v>72</v>
      </c>
      <c r="X365">
        <v>2</v>
      </c>
      <c r="Y365">
        <v>0</v>
      </c>
      <c r="Z365">
        <v>10</v>
      </c>
      <c r="AA365">
        <v>6</v>
      </c>
      <c r="AB365" t="s">
        <v>50</v>
      </c>
      <c r="AC365" t="s">
        <v>50</v>
      </c>
      <c r="AD365">
        <v>4</v>
      </c>
      <c r="AE365">
        <v>0</v>
      </c>
      <c r="AF365">
        <v>0</v>
      </c>
      <c r="AG365">
        <v>0</v>
      </c>
      <c r="AH365">
        <v>1</v>
      </c>
      <c r="AI365">
        <v>16</v>
      </c>
      <c r="AJ365">
        <v>104</v>
      </c>
      <c r="AK365">
        <v>4</v>
      </c>
      <c r="AL365">
        <v>18</v>
      </c>
      <c r="AM365">
        <v>15</v>
      </c>
      <c r="AN365">
        <v>120</v>
      </c>
      <c r="AO365">
        <v>2</v>
      </c>
      <c r="AP365">
        <f t="shared" si="21"/>
        <v>1</v>
      </c>
      <c r="AQ365">
        <v>137</v>
      </c>
      <c r="AS365">
        <v>137</v>
      </c>
      <c r="AT365">
        <v>0</v>
      </c>
      <c r="AU365" t="s">
        <v>50</v>
      </c>
      <c r="AV365">
        <v>0</v>
      </c>
    </row>
    <row r="366" spans="1:48" x14ac:dyDescent="0.25">
      <c r="A366">
        <v>2014</v>
      </c>
      <c r="B366">
        <v>2</v>
      </c>
      <c r="C366">
        <v>8</v>
      </c>
      <c r="D366">
        <f t="shared" si="22"/>
        <v>64</v>
      </c>
      <c r="E366">
        <f t="shared" si="23"/>
        <v>-1.2300000000000004</v>
      </c>
      <c r="F366">
        <v>18</v>
      </c>
      <c r="G366" t="s">
        <v>121</v>
      </c>
      <c r="H366" t="s">
        <v>769</v>
      </c>
      <c r="I366" t="s">
        <v>770</v>
      </c>
      <c r="J366" t="s">
        <v>47</v>
      </c>
      <c r="K366">
        <f t="shared" si="20"/>
        <v>1</v>
      </c>
      <c r="L366" t="s">
        <v>70</v>
      </c>
      <c r="M366">
        <v>0</v>
      </c>
      <c r="N366" t="s">
        <v>57</v>
      </c>
      <c r="O366">
        <v>1</v>
      </c>
      <c r="P366" t="s">
        <v>50</v>
      </c>
      <c r="Q366" t="s">
        <v>50</v>
      </c>
      <c r="R366" t="s">
        <v>88</v>
      </c>
      <c r="S366">
        <v>146</v>
      </c>
      <c r="T366">
        <v>88</v>
      </c>
      <c r="U366">
        <v>56</v>
      </c>
      <c r="V366">
        <v>37</v>
      </c>
      <c r="W366" t="s">
        <v>59</v>
      </c>
      <c r="X366">
        <v>0</v>
      </c>
      <c r="Y366">
        <v>0</v>
      </c>
      <c r="Z366">
        <v>25</v>
      </c>
      <c r="AA366">
        <v>6</v>
      </c>
      <c r="AB366" t="s">
        <v>50</v>
      </c>
      <c r="AC366" t="s">
        <v>50</v>
      </c>
      <c r="AD366">
        <v>0</v>
      </c>
      <c r="AE366">
        <v>0</v>
      </c>
      <c r="AF366">
        <v>4</v>
      </c>
      <c r="AG366">
        <v>1</v>
      </c>
      <c r="AH366">
        <v>1</v>
      </c>
      <c r="AI366">
        <v>114</v>
      </c>
      <c r="AJ366">
        <v>36</v>
      </c>
      <c r="AK366">
        <v>7</v>
      </c>
      <c r="AL366">
        <v>19</v>
      </c>
      <c r="AM366">
        <v>11</v>
      </c>
      <c r="AN366">
        <v>150</v>
      </c>
      <c r="AO366">
        <v>3</v>
      </c>
      <c r="AP366">
        <f t="shared" si="21"/>
        <v>1</v>
      </c>
      <c r="AS366">
        <v>97</v>
      </c>
      <c r="AT366">
        <v>0</v>
      </c>
      <c r="AU366" t="s">
        <v>50</v>
      </c>
      <c r="AV366">
        <v>0</v>
      </c>
    </row>
    <row r="367" spans="1:48" x14ac:dyDescent="0.25">
      <c r="A367">
        <v>2011</v>
      </c>
      <c r="B367">
        <v>2</v>
      </c>
      <c r="C367">
        <v>18</v>
      </c>
      <c r="D367">
        <f t="shared" si="22"/>
        <v>324</v>
      </c>
      <c r="E367">
        <f t="shared" si="23"/>
        <v>8.77</v>
      </c>
      <c r="F367">
        <v>3</v>
      </c>
      <c r="G367" t="s">
        <v>125</v>
      </c>
      <c r="H367" t="s">
        <v>1000</v>
      </c>
      <c r="I367" t="s">
        <v>1001</v>
      </c>
      <c r="J367" t="s">
        <v>47</v>
      </c>
      <c r="K367">
        <f t="shared" si="20"/>
        <v>1</v>
      </c>
      <c r="L367" t="s">
        <v>70</v>
      </c>
      <c r="M367">
        <v>0</v>
      </c>
      <c r="N367" t="s">
        <v>57</v>
      </c>
      <c r="O367">
        <v>1</v>
      </c>
      <c r="P367" t="s">
        <v>50</v>
      </c>
      <c r="Q367" t="s">
        <v>50</v>
      </c>
      <c r="R367" t="s">
        <v>248</v>
      </c>
      <c r="S367">
        <v>147</v>
      </c>
      <c r="T367">
        <v>67</v>
      </c>
      <c r="U367">
        <v>50</v>
      </c>
      <c r="V367">
        <v>41</v>
      </c>
      <c r="W367" t="s">
        <v>59</v>
      </c>
      <c r="X367">
        <v>16</v>
      </c>
      <c r="Y367">
        <v>0</v>
      </c>
      <c r="Z367">
        <v>10</v>
      </c>
      <c r="AA367">
        <v>3</v>
      </c>
      <c r="AB367" t="s">
        <v>50</v>
      </c>
      <c r="AC367" t="s">
        <v>50</v>
      </c>
      <c r="AD367">
        <v>0</v>
      </c>
      <c r="AE367">
        <v>2</v>
      </c>
      <c r="AF367">
        <v>3</v>
      </c>
      <c r="AG367">
        <v>1</v>
      </c>
      <c r="AH367">
        <v>1</v>
      </c>
      <c r="AI367">
        <v>61</v>
      </c>
      <c r="AJ367">
        <v>168</v>
      </c>
      <c r="AM367">
        <v>5</v>
      </c>
      <c r="AN367">
        <v>229</v>
      </c>
      <c r="AO367">
        <v>2</v>
      </c>
      <c r="AP367">
        <f t="shared" si="21"/>
        <v>1</v>
      </c>
      <c r="AS367">
        <v>135</v>
      </c>
      <c r="AT367">
        <v>0</v>
      </c>
      <c r="AU367" t="s">
        <v>50</v>
      </c>
      <c r="AV367">
        <v>0</v>
      </c>
    </row>
    <row r="368" spans="1:48" x14ac:dyDescent="0.25">
      <c r="A368">
        <v>2015</v>
      </c>
      <c r="B368">
        <v>2</v>
      </c>
      <c r="C368">
        <v>6</v>
      </c>
      <c r="D368">
        <f t="shared" si="22"/>
        <v>36</v>
      </c>
      <c r="E368">
        <f t="shared" si="23"/>
        <v>-3.2300000000000004</v>
      </c>
      <c r="F368">
        <v>9</v>
      </c>
      <c r="G368" t="s">
        <v>44</v>
      </c>
      <c r="H368" t="s">
        <v>699</v>
      </c>
      <c r="I368" t="s">
        <v>700</v>
      </c>
      <c r="J368" t="s">
        <v>47</v>
      </c>
      <c r="K368">
        <f t="shared" si="20"/>
        <v>1</v>
      </c>
      <c r="L368" t="s">
        <v>92</v>
      </c>
      <c r="M368">
        <v>0</v>
      </c>
      <c r="N368" t="s">
        <v>118</v>
      </c>
      <c r="O368">
        <v>2</v>
      </c>
      <c r="P368" t="s">
        <v>50</v>
      </c>
      <c r="Q368" t="s">
        <v>50</v>
      </c>
      <c r="R368" t="s">
        <v>391</v>
      </c>
      <c r="S368">
        <v>147</v>
      </c>
      <c r="T368">
        <v>31</v>
      </c>
      <c r="U368">
        <v>31</v>
      </c>
      <c r="V368">
        <v>17</v>
      </c>
      <c r="W368" t="s">
        <v>72</v>
      </c>
      <c r="X368">
        <v>46</v>
      </c>
      <c r="Y368">
        <v>0</v>
      </c>
      <c r="Z368">
        <v>10</v>
      </c>
      <c r="AA368">
        <v>3</v>
      </c>
      <c r="AB368" t="s">
        <v>50</v>
      </c>
      <c r="AC368" t="s">
        <v>50</v>
      </c>
      <c r="AD368">
        <v>0</v>
      </c>
      <c r="AE368">
        <v>0</v>
      </c>
      <c r="AF368">
        <v>0</v>
      </c>
      <c r="AG368">
        <v>0</v>
      </c>
      <c r="AH368">
        <v>1</v>
      </c>
      <c r="AI368">
        <v>163</v>
      </c>
      <c r="AJ368">
        <v>37</v>
      </c>
      <c r="AK368">
        <v>10</v>
      </c>
      <c r="AL368">
        <v>24</v>
      </c>
      <c r="AM368">
        <v>8</v>
      </c>
      <c r="AN368">
        <v>200</v>
      </c>
      <c r="AO368">
        <v>4</v>
      </c>
      <c r="AP368">
        <f t="shared" si="21"/>
        <v>1</v>
      </c>
      <c r="AS368">
        <v>123</v>
      </c>
      <c r="AT368">
        <v>0</v>
      </c>
      <c r="AU368" t="s">
        <v>50</v>
      </c>
      <c r="AV368">
        <v>0</v>
      </c>
    </row>
    <row r="369" spans="1:48" x14ac:dyDescent="0.25">
      <c r="A369">
        <v>2021</v>
      </c>
      <c r="B369">
        <v>2</v>
      </c>
      <c r="C369">
        <v>4</v>
      </c>
      <c r="D369">
        <f t="shared" si="22"/>
        <v>16</v>
      </c>
      <c r="E369">
        <f t="shared" si="23"/>
        <v>-5.23</v>
      </c>
      <c r="F369">
        <v>10</v>
      </c>
      <c r="G369" t="s">
        <v>152</v>
      </c>
      <c r="H369" t="s">
        <v>202</v>
      </c>
      <c r="I369" t="s">
        <v>324</v>
      </c>
      <c r="J369" t="s">
        <v>47</v>
      </c>
      <c r="K369">
        <f t="shared" si="20"/>
        <v>1</v>
      </c>
      <c r="L369" t="s">
        <v>48</v>
      </c>
      <c r="M369">
        <v>0</v>
      </c>
      <c r="N369" t="s">
        <v>49</v>
      </c>
      <c r="O369">
        <v>1</v>
      </c>
      <c r="P369" t="s">
        <v>50</v>
      </c>
      <c r="Q369" t="s">
        <v>50</v>
      </c>
      <c r="R369" t="s">
        <v>132</v>
      </c>
      <c r="S369">
        <v>147</v>
      </c>
      <c r="T369">
        <v>91</v>
      </c>
      <c r="U369">
        <v>53</v>
      </c>
      <c r="V369">
        <v>39</v>
      </c>
      <c r="W369" t="s">
        <v>94</v>
      </c>
      <c r="X369">
        <v>2</v>
      </c>
      <c r="Y369">
        <v>0</v>
      </c>
      <c r="Z369">
        <v>7</v>
      </c>
      <c r="AA369">
        <v>4</v>
      </c>
      <c r="AB369" t="s">
        <v>50</v>
      </c>
      <c r="AC369" t="s">
        <v>50</v>
      </c>
      <c r="AD369">
        <v>4</v>
      </c>
      <c r="AE369">
        <v>0</v>
      </c>
      <c r="AF369">
        <v>0</v>
      </c>
      <c r="AG369">
        <v>0</v>
      </c>
      <c r="AH369">
        <v>1</v>
      </c>
      <c r="AI369">
        <v>79</v>
      </c>
      <c r="AJ369">
        <v>91</v>
      </c>
      <c r="AK369">
        <v>11</v>
      </c>
      <c r="AL369">
        <v>15</v>
      </c>
      <c r="AM369">
        <v>10</v>
      </c>
      <c r="AN369">
        <v>170</v>
      </c>
      <c r="AO369">
        <v>6</v>
      </c>
      <c r="AP369">
        <f t="shared" si="21"/>
        <v>1</v>
      </c>
      <c r="AQ369">
        <v>80</v>
      </c>
      <c r="AR369">
        <v>104</v>
      </c>
      <c r="AS369">
        <v>184</v>
      </c>
      <c r="AT369">
        <v>0</v>
      </c>
      <c r="AU369" t="s">
        <v>50</v>
      </c>
      <c r="AV369">
        <v>0</v>
      </c>
    </row>
    <row r="370" spans="1:48" x14ac:dyDescent="0.25">
      <c r="A370">
        <v>2010</v>
      </c>
      <c r="B370">
        <v>2</v>
      </c>
      <c r="C370">
        <v>7</v>
      </c>
      <c r="D370">
        <f t="shared" si="22"/>
        <v>49</v>
      </c>
      <c r="E370">
        <f t="shared" si="23"/>
        <v>-2.2300000000000004</v>
      </c>
      <c r="F370">
        <v>1</v>
      </c>
      <c r="G370" t="s">
        <v>108</v>
      </c>
      <c r="H370" t="s">
        <v>1049</v>
      </c>
      <c r="I370" t="s">
        <v>1050</v>
      </c>
      <c r="J370" t="s">
        <v>47</v>
      </c>
      <c r="K370">
        <f t="shared" si="20"/>
        <v>1</v>
      </c>
      <c r="L370" t="s">
        <v>92</v>
      </c>
      <c r="M370">
        <v>0</v>
      </c>
      <c r="N370" t="s">
        <v>49</v>
      </c>
      <c r="O370">
        <v>1</v>
      </c>
      <c r="P370" t="s">
        <v>50</v>
      </c>
      <c r="Q370" t="s">
        <v>50</v>
      </c>
      <c r="R370" t="s">
        <v>277</v>
      </c>
      <c r="S370">
        <v>148</v>
      </c>
      <c r="T370">
        <v>66</v>
      </c>
      <c r="U370">
        <v>47</v>
      </c>
      <c r="V370">
        <v>23</v>
      </c>
      <c r="W370" t="s">
        <v>148</v>
      </c>
      <c r="X370">
        <v>1</v>
      </c>
      <c r="Y370">
        <v>0</v>
      </c>
      <c r="Z370">
        <v>8</v>
      </c>
      <c r="AA370">
        <v>3</v>
      </c>
      <c r="AB370" t="s">
        <v>50</v>
      </c>
      <c r="AC370" t="s">
        <v>50</v>
      </c>
      <c r="AD370">
        <v>1</v>
      </c>
      <c r="AE370">
        <v>3</v>
      </c>
      <c r="AF370">
        <v>0</v>
      </c>
      <c r="AG370">
        <v>0</v>
      </c>
      <c r="AH370">
        <v>1</v>
      </c>
      <c r="AI370">
        <v>161</v>
      </c>
      <c r="AJ370">
        <v>116</v>
      </c>
      <c r="AM370">
        <v>5</v>
      </c>
      <c r="AN370">
        <v>277</v>
      </c>
      <c r="AO370">
        <v>2</v>
      </c>
      <c r="AP370">
        <f t="shared" si="21"/>
        <v>1</v>
      </c>
      <c r="AS370">
        <v>113</v>
      </c>
      <c r="AT370">
        <v>0</v>
      </c>
      <c r="AU370" t="s">
        <v>50</v>
      </c>
      <c r="AV370">
        <v>0</v>
      </c>
    </row>
    <row r="371" spans="1:48" x14ac:dyDescent="0.25">
      <c r="A371">
        <v>2011</v>
      </c>
      <c r="B371">
        <v>2</v>
      </c>
      <c r="C371">
        <v>7</v>
      </c>
      <c r="D371">
        <f t="shared" si="22"/>
        <v>49</v>
      </c>
      <c r="E371">
        <f t="shared" si="23"/>
        <v>-2.2300000000000004</v>
      </c>
      <c r="F371">
        <v>15</v>
      </c>
      <c r="G371" t="s">
        <v>98</v>
      </c>
      <c r="H371" t="s">
        <v>977</v>
      </c>
      <c r="I371" t="s">
        <v>978</v>
      </c>
      <c r="J371" t="s">
        <v>47</v>
      </c>
      <c r="K371">
        <f t="shared" si="20"/>
        <v>1</v>
      </c>
      <c r="L371" t="s">
        <v>70</v>
      </c>
      <c r="M371">
        <v>0</v>
      </c>
      <c r="N371" t="s">
        <v>57</v>
      </c>
      <c r="O371">
        <v>1</v>
      </c>
      <c r="P371" t="s">
        <v>50</v>
      </c>
      <c r="Q371" t="s">
        <v>50</v>
      </c>
      <c r="R371" t="s">
        <v>51</v>
      </c>
      <c r="S371">
        <v>148</v>
      </c>
      <c r="T371">
        <v>89</v>
      </c>
      <c r="U371">
        <v>74</v>
      </c>
      <c r="V371">
        <v>81</v>
      </c>
      <c r="W371" t="s">
        <v>148</v>
      </c>
      <c r="X371">
        <v>1</v>
      </c>
      <c r="Y371">
        <v>0</v>
      </c>
      <c r="Z371">
        <v>10</v>
      </c>
      <c r="AA371">
        <v>6</v>
      </c>
      <c r="AB371" t="s">
        <v>50</v>
      </c>
      <c r="AC371" t="s">
        <v>50</v>
      </c>
      <c r="AD371">
        <v>1</v>
      </c>
      <c r="AE371">
        <v>0</v>
      </c>
      <c r="AF371">
        <v>4</v>
      </c>
      <c r="AG371">
        <v>0</v>
      </c>
      <c r="AH371">
        <v>1</v>
      </c>
      <c r="AI371">
        <v>98</v>
      </c>
      <c r="AJ371">
        <v>82</v>
      </c>
      <c r="AM371">
        <v>12</v>
      </c>
      <c r="AN371">
        <v>180</v>
      </c>
      <c r="AO371">
        <v>10</v>
      </c>
      <c r="AP371">
        <f t="shared" si="21"/>
        <v>1</v>
      </c>
      <c r="AS371">
        <v>54</v>
      </c>
      <c r="AT371">
        <v>0</v>
      </c>
      <c r="AU371" t="s">
        <v>50</v>
      </c>
      <c r="AV371">
        <v>0</v>
      </c>
    </row>
    <row r="372" spans="1:48" x14ac:dyDescent="0.25">
      <c r="A372">
        <v>2023</v>
      </c>
      <c r="B372">
        <v>1</v>
      </c>
      <c r="C372">
        <v>11</v>
      </c>
      <c r="D372">
        <f t="shared" si="22"/>
        <v>121</v>
      </c>
      <c r="E372">
        <f t="shared" si="23"/>
        <v>1.7699999999999996</v>
      </c>
      <c r="F372">
        <v>9</v>
      </c>
      <c r="G372" t="s">
        <v>104</v>
      </c>
      <c r="H372" t="s">
        <v>105</v>
      </c>
      <c r="I372" t="s">
        <v>106</v>
      </c>
      <c r="J372" t="s">
        <v>47</v>
      </c>
      <c r="K372">
        <f t="shared" si="20"/>
        <v>1</v>
      </c>
      <c r="L372" t="s">
        <v>48</v>
      </c>
      <c r="M372">
        <v>0</v>
      </c>
      <c r="N372" t="s">
        <v>49</v>
      </c>
      <c r="O372">
        <v>1</v>
      </c>
      <c r="P372" t="s">
        <v>50</v>
      </c>
      <c r="Q372" t="s">
        <v>50</v>
      </c>
      <c r="R372" t="s">
        <v>107</v>
      </c>
      <c r="S372">
        <v>150</v>
      </c>
      <c r="T372">
        <v>78</v>
      </c>
      <c r="U372">
        <v>55</v>
      </c>
      <c r="V372">
        <v>30</v>
      </c>
      <c r="W372" t="s">
        <v>59</v>
      </c>
      <c r="X372">
        <v>24</v>
      </c>
      <c r="Y372">
        <v>0</v>
      </c>
      <c r="Z372">
        <v>12</v>
      </c>
      <c r="AA372">
        <v>8</v>
      </c>
      <c r="AB372" t="s">
        <v>50</v>
      </c>
      <c r="AC372" t="s">
        <v>50</v>
      </c>
      <c r="AD372">
        <v>0</v>
      </c>
      <c r="AE372">
        <v>0</v>
      </c>
      <c r="AF372">
        <v>0</v>
      </c>
      <c r="AG372">
        <v>0</v>
      </c>
      <c r="AH372">
        <v>1</v>
      </c>
      <c r="AI372">
        <v>243</v>
      </c>
      <c r="AJ372">
        <v>340</v>
      </c>
      <c r="AK372">
        <v>36</v>
      </c>
      <c r="AL372">
        <v>36</v>
      </c>
      <c r="AM372">
        <v>1</v>
      </c>
      <c r="AN372">
        <v>583</v>
      </c>
      <c r="AO372">
        <v>2</v>
      </c>
      <c r="AP372">
        <f t="shared" si="21"/>
        <v>1</v>
      </c>
      <c r="AQ372">
        <v>135</v>
      </c>
      <c r="AS372">
        <v>135</v>
      </c>
      <c r="AT372">
        <v>1</v>
      </c>
      <c r="AU372" t="s">
        <v>50</v>
      </c>
      <c r="AV372">
        <v>0</v>
      </c>
    </row>
    <row r="373" spans="1:48" x14ac:dyDescent="0.25">
      <c r="A373">
        <v>2022</v>
      </c>
      <c r="B373">
        <v>1</v>
      </c>
      <c r="C373">
        <v>15</v>
      </c>
      <c r="D373">
        <f t="shared" si="22"/>
        <v>225</v>
      </c>
      <c r="E373">
        <f t="shared" si="23"/>
        <v>5.77</v>
      </c>
      <c r="F373">
        <v>17</v>
      </c>
      <c r="G373" t="s">
        <v>152</v>
      </c>
      <c r="H373" t="s">
        <v>229</v>
      </c>
      <c r="I373" t="s">
        <v>230</v>
      </c>
      <c r="J373" t="s">
        <v>47</v>
      </c>
      <c r="K373">
        <f t="shared" si="20"/>
        <v>1</v>
      </c>
      <c r="L373" t="s">
        <v>92</v>
      </c>
      <c r="M373">
        <v>0</v>
      </c>
      <c r="N373" t="s">
        <v>49</v>
      </c>
      <c r="O373">
        <v>1</v>
      </c>
      <c r="P373" t="s">
        <v>50</v>
      </c>
      <c r="Q373" t="s">
        <v>50</v>
      </c>
      <c r="R373" t="s">
        <v>198</v>
      </c>
      <c r="S373">
        <v>150</v>
      </c>
      <c r="T373">
        <v>37</v>
      </c>
      <c r="U373">
        <v>48</v>
      </c>
      <c r="V373">
        <v>20</v>
      </c>
      <c r="W373" t="s">
        <v>72</v>
      </c>
      <c r="X373">
        <v>12</v>
      </c>
      <c r="Y373">
        <v>0</v>
      </c>
      <c r="Z373">
        <v>13</v>
      </c>
      <c r="AA373">
        <v>7</v>
      </c>
      <c r="AB373" t="s">
        <v>50</v>
      </c>
      <c r="AC373" t="s">
        <v>50</v>
      </c>
      <c r="AD373">
        <v>0</v>
      </c>
      <c r="AE373">
        <v>0</v>
      </c>
      <c r="AF373">
        <v>0</v>
      </c>
      <c r="AG373">
        <v>0</v>
      </c>
      <c r="AH373">
        <v>1</v>
      </c>
      <c r="AI373">
        <v>57</v>
      </c>
      <c r="AJ373">
        <v>158</v>
      </c>
      <c r="AK373">
        <v>9</v>
      </c>
      <c r="AL373">
        <v>26</v>
      </c>
      <c r="AM373">
        <v>8</v>
      </c>
      <c r="AN373">
        <v>215</v>
      </c>
      <c r="AO373">
        <v>3</v>
      </c>
      <c r="AP373">
        <f t="shared" si="21"/>
        <v>1</v>
      </c>
      <c r="AQ373">
        <v>60</v>
      </c>
      <c r="AR373">
        <v>151</v>
      </c>
      <c r="AS373">
        <v>211</v>
      </c>
      <c r="AT373">
        <v>0</v>
      </c>
      <c r="AU373" t="s">
        <v>50</v>
      </c>
      <c r="AV373">
        <v>0</v>
      </c>
    </row>
    <row r="374" spans="1:48" x14ac:dyDescent="0.25">
      <c r="A374">
        <v>2023</v>
      </c>
      <c r="B374">
        <v>1</v>
      </c>
      <c r="C374">
        <v>13</v>
      </c>
      <c r="D374">
        <f t="shared" si="22"/>
        <v>169</v>
      </c>
      <c r="E374">
        <f t="shared" si="23"/>
        <v>3.7699999999999996</v>
      </c>
      <c r="F374">
        <v>14</v>
      </c>
      <c r="G374" t="s">
        <v>111</v>
      </c>
      <c r="H374" t="s">
        <v>112</v>
      </c>
      <c r="I374" t="s">
        <v>113</v>
      </c>
      <c r="J374" t="s">
        <v>114</v>
      </c>
      <c r="K374">
        <f t="shared" si="20"/>
        <v>0</v>
      </c>
      <c r="L374" t="s">
        <v>48</v>
      </c>
      <c r="M374">
        <v>0</v>
      </c>
      <c r="N374" t="s">
        <v>49</v>
      </c>
      <c r="O374">
        <v>6</v>
      </c>
      <c r="P374" t="s">
        <v>50</v>
      </c>
      <c r="Q374" t="s">
        <v>50</v>
      </c>
      <c r="R374" t="s">
        <v>51</v>
      </c>
      <c r="S374">
        <v>150</v>
      </c>
      <c r="T374">
        <v>92</v>
      </c>
      <c r="U374">
        <v>55</v>
      </c>
      <c r="V374">
        <v>51</v>
      </c>
      <c r="W374" t="s">
        <v>59</v>
      </c>
      <c r="X374">
        <v>5</v>
      </c>
      <c r="Y374">
        <v>0</v>
      </c>
      <c r="Z374">
        <v>37</v>
      </c>
      <c r="AA374">
        <v>16</v>
      </c>
      <c r="AB374" t="s">
        <v>50</v>
      </c>
      <c r="AC374" t="s">
        <v>50</v>
      </c>
      <c r="AD374">
        <v>0</v>
      </c>
      <c r="AE374">
        <v>0</v>
      </c>
      <c r="AF374">
        <v>0</v>
      </c>
      <c r="AG374">
        <v>0</v>
      </c>
      <c r="AH374">
        <v>1</v>
      </c>
      <c r="AI374">
        <v>35</v>
      </c>
      <c r="AJ374">
        <v>94</v>
      </c>
      <c r="AK374">
        <v>12</v>
      </c>
      <c r="AL374">
        <v>18</v>
      </c>
      <c r="AM374">
        <v>10</v>
      </c>
      <c r="AN374">
        <v>129</v>
      </c>
      <c r="AO374">
        <v>4</v>
      </c>
      <c r="AP374">
        <f t="shared" si="21"/>
        <v>1</v>
      </c>
      <c r="AQ374">
        <v>110</v>
      </c>
      <c r="AS374">
        <v>110</v>
      </c>
      <c r="AT374">
        <v>0</v>
      </c>
      <c r="AU374" t="s">
        <v>50</v>
      </c>
      <c r="AV374">
        <v>0</v>
      </c>
    </row>
    <row r="375" spans="1:48" x14ac:dyDescent="0.25">
      <c r="A375">
        <v>2021</v>
      </c>
      <c r="B375">
        <v>2</v>
      </c>
      <c r="C375">
        <v>11</v>
      </c>
      <c r="D375">
        <f t="shared" si="22"/>
        <v>121</v>
      </c>
      <c r="E375">
        <f t="shared" si="23"/>
        <v>1.7699999999999996</v>
      </c>
      <c r="F375">
        <v>2</v>
      </c>
      <c r="G375" t="s">
        <v>174</v>
      </c>
      <c r="H375" t="s">
        <v>337</v>
      </c>
      <c r="I375" t="s">
        <v>338</v>
      </c>
      <c r="J375" t="s">
        <v>177</v>
      </c>
      <c r="K375">
        <f t="shared" si="20"/>
        <v>0</v>
      </c>
      <c r="L375" t="s">
        <v>92</v>
      </c>
      <c r="M375">
        <v>0</v>
      </c>
      <c r="N375" t="s">
        <v>49</v>
      </c>
      <c r="O375">
        <v>1</v>
      </c>
      <c r="P375" t="s">
        <v>50</v>
      </c>
      <c r="Q375" t="s">
        <v>50</v>
      </c>
      <c r="R375" t="s">
        <v>167</v>
      </c>
      <c r="S375">
        <v>150</v>
      </c>
      <c r="T375">
        <v>63</v>
      </c>
      <c r="U375">
        <v>52</v>
      </c>
      <c r="V375">
        <v>19</v>
      </c>
      <c r="W375" t="s">
        <v>52</v>
      </c>
      <c r="X375">
        <v>0</v>
      </c>
      <c r="Y375">
        <v>0</v>
      </c>
      <c r="Z375">
        <v>13</v>
      </c>
      <c r="AA375">
        <v>4</v>
      </c>
      <c r="AB375" t="s">
        <v>50</v>
      </c>
      <c r="AC375" t="s">
        <v>50</v>
      </c>
      <c r="AD375">
        <v>0</v>
      </c>
      <c r="AE375">
        <v>0</v>
      </c>
      <c r="AF375">
        <v>0</v>
      </c>
      <c r="AG375">
        <v>0</v>
      </c>
      <c r="AH375">
        <v>1</v>
      </c>
      <c r="AI375">
        <v>35</v>
      </c>
      <c r="AJ375">
        <v>22</v>
      </c>
      <c r="AK375">
        <v>5</v>
      </c>
      <c r="AL375">
        <v>4</v>
      </c>
      <c r="AM375">
        <v>21</v>
      </c>
      <c r="AN375">
        <v>57</v>
      </c>
      <c r="AO375">
        <v>10</v>
      </c>
      <c r="AP375">
        <f t="shared" si="21"/>
        <v>1</v>
      </c>
      <c r="AQ375">
        <v>38</v>
      </c>
      <c r="AR375">
        <v>74</v>
      </c>
      <c r="AS375">
        <v>112</v>
      </c>
      <c r="AT375">
        <v>0</v>
      </c>
      <c r="AU375" t="s">
        <v>50</v>
      </c>
      <c r="AV375">
        <v>0</v>
      </c>
    </row>
    <row r="376" spans="1:48" x14ac:dyDescent="0.25">
      <c r="A376">
        <v>2018</v>
      </c>
      <c r="B376">
        <v>1</v>
      </c>
      <c r="C376">
        <v>14</v>
      </c>
      <c r="D376">
        <f t="shared" si="22"/>
        <v>196</v>
      </c>
      <c r="E376">
        <f t="shared" si="23"/>
        <v>4.7699999999999996</v>
      </c>
      <c r="F376" t="s">
        <v>56</v>
      </c>
      <c r="G376" t="s">
        <v>152</v>
      </c>
      <c r="H376" t="s">
        <v>458</v>
      </c>
      <c r="I376" t="s">
        <v>459</v>
      </c>
      <c r="J376" t="s">
        <v>460</v>
      </c>
      <c r="K376">
        <f t="shared" si="20"/>
        <v>0</v>
      </c>
      <c r="L376" t="s">
        <v>48</v>
      </c>
      <c r="M376" t="s">
        <v>56</v>
      </c>
      <c r="N376" t="s">
        <v>49</v>
      </c>
      <c r="O376">
        <v>1</v>
      </c>
      <c r="P376" t="s">
        <v>50</v>
      </c>
      <c r="Q376" t="s">
        <v>50</v>
      </c>
      <c r="R376" t="s">
        <v>391</v>
      </c>
      <c r="S376">
        <v>150</v>
      </c>
      <c r="T376">
        <v>66</v>
      </c>
      <c r="U376">
        <v>42</v>
      </c>
      <c r="V376">
        <v>18</v>
      </c>
      <c r="W376" t="s">
        <v>83</v>
      </c>
      <c r="X376">
        <v>2</v>
      </c>
      <c r="Y376">
        <v>0</v>
      </c>
      <c r="Z376">
        <v>12</v>
      </c>
      <c r="AA376">
        <v>4</v>
      </c>
      <c r="AB376" t="s">
        <v>50</v>
      </c>
      <c r="AC376" t="s">
        <v>50</v>
      </c>
      <c r="AD376">
        <v>0</v>
      </c>
      <c r="AE376">
        <v>0</v>
      </c>
      <c r="AF376">
        <v>0</v>
      </c>
      <c r="AG376">
        <v>0</v>
      </c>
      <c r="AH376">
        <v>0</v>
      </c>
      <c r="AO376">
        <v>14</v>
      </c>
      <c r="AP376">
        <f t="shared" si="21"/>
        <v>0</v>
      </c>
      <c r="AQ376">
        <v>53</v>
      </c>
      <c r="AR376">
        <v>28</v>
      </c>
      <c r="AS376">
        <v>81</v>
      </c>
      <c r="AT376">
        <v>0</v>
      </c>
      <c r="AU376" t="s">
        <v>50</v>
      </c>
      <c r="AV376">
        <v>0</v>
      </c>
    </row>
    <row r="377" spans="1:48" x14ac:dyDescent="0.25">
      <c r="A377">
        <v>2022</v>
      </c>
      <c r="B377">
        <v>1</v>
      </c>
      <c r="C377">
        <v>13</v>
      </c>
      <c r="D377">
        <f t="shared" si="22"/>
        <v>169</v>
      </c>
      <c r="E377">
        <f t="shared" si="23"/>
        <v>3.7699999999999996</v>
      </c>
      <c r="F377" t="s">
        <v>56</v>
      </c>
      <c r="G377" t="s">
        <v>171</v>
      </c>
      <c r="H377" t="s">
        <v>222</v>
      </c>
      <c r="I377" t="s">
        <v>223</v>
      </c>
      <c r="J377" t="s">
        <v>47</v>
      </c>
      <c r="K377">
        <f t="shared" si="20"/>
        <v>1</v>
      </c>
      <c r="L377" t="s">
        <v>224</v>
      </c>
      <c r="M377" t="s">
        <v>56</v>
      </c>
      <c r="N377" t="s">
        <v>49</v>
      </c>
      <c r="O377">
        <v>1</v>
      </c>
      <c r="P377" t="s">
        <v>50</v>
      </c>
      <c r="Q377" t="s">
        <v>50</v>
      </c>
      <c r="R377" t="s">
        <v>103</v>
      </c>
      <c r="S377">
        <v>150</v>
      </c>
      <c r="T377">
        <v>91</v>
      </c>
      <c r="U377">
        <v>57</v>
      </c>
      <c r="V377">
        <v>69</v>
      </c>
      <c r="W377" t="s">
        <v>94</v>
      </c>
      <c r="X377">
        <v>0</v>
      </c>
      <c r="Y377">
        <v>0</v>
      </c>
      <c r="Z377">
        <v>53</v>
      </c>
      <c r="AA377">
        <v>4</v>
      </c>
      <c r="AB377" t="s">
        <v>50</v>
      </c>
      <c r="AC377" t="s">
        <v>50</v>
      </c>
      <c r="AD377">
        <v>0</v>
      </c>
      <c r="AE377">
        <v>0</v>
      </c>
      <c r="AF377">
        <v>0</v>
      </c>
      <c r="AG377">
        <v>1</v>
      </c>
      <c r="AH377">
        <v>0</v>
      </c>
      <c r="AO377">
        <v>15</v>
      </c>
      <c r="AP377">
        <f t="shared" si="21"/>
        <v>0</v>
      </c>
      <c r="AQ377">
        <v>36</v>
      </c>
      <c r="AR377">
        <v>6</v>
      </c>
      <c r="AS377">
        <v>42</v>
      </c>
      <c r="AT377">
        <v>0</v>
      </c>
      <c r="AU377" t="s">
        <v>50</v>
      </c>
      <c r="AV377">
        <v>0</v>
      </c>
    </row>
    <row r="378" spans="1:48" x14ac:dyDescent="0.25">
      <c r="A378">
        <v>2021</v>
      </c>
      <c r="B378">
        <v>2</v>
      </c>
      <c r="C378">
        <v>15</v>
      </c>
      <c r="D378">
        <f t="shared" si="22"/>
        <v>225</v>
      </c>
      <c r="E378">
        <f t="shared" si="23"/>
        <v>5.77</v>
      </c>
      <c r="F378" t="s">
        <v>56</v>
      </c>
      <c r="G378" t="s">
        <v>67</v>
      </c>
      <c r="H378" t="s">
        <v>345</v>
      </c>
      <c r="I378" t="s">
        <v>346</v>
      </c>
      <c r="J378" t="s">
        <v>47</v>
      </c>
      <c r="K378">
        <f t="shared" si="20"/>
        <v>1</v>
      </c>
      <c r="L378" t="s">
        <v>92</v>
      </c>
      <c r="M378" t="s">
        <v>56</v>
      </c>
      <c r="N378" t="s">
        <v>49</v>
      </c>
      <c r="O378">
        <v>1</v>
      </c>
      <c r="P378" t="s">
        <v>50</v>
      </c>
      <c r="Q378" t="s">
        <v>50</v>
      </c>
      <c r="R378" t="s">
        <v>216</v>
      </c>
      <c r="S378">
        <v>150</v>
      </c>
      <c r="T378">
        <v>63</v>
      </c>
      <c r="U378">
        <v>66</v>
      </c>
      <c r="V378">
        <v>33</v>
      </c>
      <c r="W378" t="s">
        <v>72</v>
      </c>
      <c r="X378">
        <v>4</v>
      </c>
      <c r="Y378">
        <v>0</v>
      </c>
      <c r="Z378">
        <v>14</v>
      </c>
      <c r="AA378">
        <v>14</v>
      </c>
      <c r="AB378" t="s">
        <v>50</v>
      </c>
      <c r="AC378" t="s">
        <v>50</v>
      </c>
      <c r="AD378">
        <v>3</v>
      </c>
      <c r="AE378">
        <v>0</v>
      </c>
      <c r="AF378">
        <v>0</v>
      </c>
      <c r="AG378">
        <v>0</v>
      </c>
      <c r="AH378">
        <v>0</v>
      </c>
      <c r="AO378">
        <v>17</v>
      </c>
      <c r="AP378">
        <f t="shared" si="21"/>
        <v>0</v>
      </c>
      <c r="AQ378">
        <v>10</v>
      </c>
      <c r="AR378">
        <v>4</v>
      </c>
      <c r="AS378">
        <v>14</v>
      </c>
      <c r="AT378">
        <v>0</v>
      </c>
      <c r="AU378" t="s">
        <v>50</v>
      </c>
      <c r="AV378">
        <v>0</v>
      </c>
    </row>
    <row r="379" spans="1:48" x14ac:dyDescent="0.25">
      <c r="A379">
        <v>2009</v>
      </c>
      <c r="B379">
        <v>1</v>
      </c>
      <c r="C379">
        <v>18</v>
      </c>
      <c r="D379">
        <f t="shared" si="22"/>
        <v>324</v>
      </c>
      <c r="E379">
        <f t="shared" si="23"/>
        <v>8.77</v>
      </c>
      <c r="F379">
        <v>12</v>
      </c>
      <c r="G379" t="s">
        <v>615</v>
      </c>
      <c r="H379" t="s">
        <v>1107</v>
      </c>
      <c r="I379" t="s">
        <v>1108</v>
      </c>
      <c r="J379" t="s">
        <v>618</v>
      </c>
      <c r="K379">
        <f t="shared" si="20"/>
        <v>0</v>
      </c>
      <c r="L379" t="s">
        <v>92</v>
      </c>
      <c r="M379">
        <v>0</v>
      </c>
      <c r="N379" t="s">
        <v>57</v>
      </c>
      <c r="O379">
        <v>1</v>
      </c>
      <c r="P379" t="s">
        <v>50</v>
      </c>
      <c r="Q379" t="s">
        <v>50</v>
      </c>
      <c r="R379" t="s">
        <v>78</v>
      </c>
      <c r="S379">
        <v>152</v>
      </c>
      <c r="T379">
        <v>78</v>
      </c>
      <c r="U379">
        <v>52</v>
      </c>
      <c r="V379">
        <v>38</v>
      </c>
      <c r="W379" t="s">
        <v>148</v>
      </c>
      <c r="X379">
        <v>44</v>
      </c>
      <c r="Y379">
        <v>0</v>
      </c>
      <c r="Z379">
        <v>11</v>
      </c>
      <c r="AA379">
        <v>4</v>
      </c>
      <c r="AB379" t="s">
        <v>50</v>
      </c>
      <c r="AC379" t="s">
        <v>50</v>
      </c>
      <c r="AD379">
        <v>0</v>
      </c>
      <c r="AE379">
        <v>0</v>
      </c>
      <c r="AF379">
        <v>5</v>
      </c>
      <c r="AG379">
        <v>0</v>
      </c>
      <c r="AH379">
        <v>1</v>
      </c>
      <c r="AI379">
        <v>124</v>
      </c>
      <c r="AJ379">
        <v>90</v>
      </c>
      <c r="AM379">
        <v>9</v>
      </c>
      <c r="AN379">
        <v>214</v>
      </c>
      <c r="AO379">
        <v>3</v>
      </c>
      <c r="AP379">
        <f t="shared" si="21"/>
        <v>1</v>
      </c>
      <c r="AS379">
        <v>125</v>
      </c>
      <c r="AT379">
        <v>0</v>
      </c>
      <c r="AU379" t="s">
        <v>50</v>
      </c>
      <c r="AV379">
        <v>0</v>
      </c>
    </row>
    <row r="380" spans="1:48" x14ac:dyDescent="0.25">
      <c r="A380">
        <v>2013</v>
      </c>
      <c r="B380">
        <v>2</v>
      </c>
      <c r="C380">
        <v>2</v>
      </c>
      <c r="D380">
        <f t="shared" si="22"/>
        <v>4</v>
      </c>
      <c r="E380">
        <f t="shared" si="23"/>
        <v>-7.23</v>
      </c>
      <c r="F380" t="s">
        <v>56</v>
      </c>
      <c r="G380" t="s">
        <v>168</v>
      </c>
      <c r="H380" t="s">
        <v>744</v>
      </c>
      <c r="I380" t="s">
        <v>817</v>
      </c>
      <c r="J380" t="s">
        <v>186</v>
      </c>
      <c r="K380">
        <f t="shared" si="20"/>
        <v>0</v>
      </c>
      <c r="L380" t="s">
        <v>92</v>
      </c>
      <c r="M380" t="s">
        <v>56</v>
      </c>
      <c r="N380" t="s">
        <v>49</v>
      </c>
      <c r="O380">
        <v>1</v>
      </c>
      <c r="P380" t="s">
        <v>50</v>
      </c>
      <c r="Q380" t="s">
        <v>50</v>
      </c>
      <c r="R380" t="s">
        <v>107</v>
      </c>
      <c r="S380">
        <v>152</v>
      </c>
      <c r="T380">
        <v>83</v>
      </c>
      <c r="U380">
        <v>35</v>
      </c>
      <c r="V380">
        <v>60</v>
      </c>
      <c r="W380" t="s">
        <v>94</v>
      </c>
      <c r="X380">
        <v>45</v>
      </c>
      <c r="Y380">
        <v>0</v>
      </c>
      <c r="Z380">
        <v>15</v>
      </c>
      <c r="AA380">
        <v>7</v>
      </c>
      <c r="AB380" t="s">
        <v>50</v>
      </c>
      <c r="AC380" t="s">
        <v>50</v>
      </c>
      <c r="AD380">
        <v>2</v>
      </c>
      <c r="AE380">
        <v>0</v>
      </c>
      <c r="AF380">
        <v>0</v>
      </c>
      <c r="AG380">
        <v>0</v>
      </c>
      <c r="AH380">
        <v>0</v>
      </c>
      <c r="AO380">
        <v>11</v>
      </c>
      <c r="AP380">
        <f t="shared" si="21"/>
        <v>0</v>
      </c>
      <c r="AS380">
        <v>47</v>
      </c>
      <c r="AT380">
        <v>0</v>
      </c>
      <c r="AU380" t="s">
        <v>50</v>
      </c>
      <c r="AV380">
        <v>0</v>
      </c>
    </row>
    <row r="381" spans="1:48" x14ac:dyDescent="0.25">
      <c r="A381">
        <v>2023</v>
      </c>
      <c r="B381">
        <v>2</v>
      </c>
      <c r="C381">
        <v>8</v>
      </c>
      <c r="D381">
        <f t="shared" si="22"/>
        <v>64</v>
      </c>
      <c r="E381">
        <f t="shared" si="23"/>
        <v>-1.2300000000000004</v>
      </c>
      <c r="G381" t="s">
        <v>152</v>
      </c>
      <c r="H381" t="s">
        <v>153</v>
      </c>
      <c r="I381" t="s">
        <v>154</v>
      </c>
      <c r="J381" t="s">
        <v>47</v>
      </c>
      <c r="K381">
        <f t="shared" si="20"/>
        <v>1</v>
      </c>
      <c r="L381" t="s">
        <v>48</v>
      </c>
      <c r="M381" t="s">
        <v>56</v>
      </c>
      <c r="N381" t="s">
        <v>57</v>
      </c>
      <c r="O381">
        <v>1</v>
      </c>
      <c r="P381" t="s">
        <v>50</v>
      </c>
      <c r="Q381" t="s">
        <v>50</v>
      </c>
      <c r="R381" t="s">
        <v>88</v>
      </c>
      <c r="S381">
        <v>154</v>
      </c>
      <c r="T381">
        <v>55</v>
      </c>
      <c r="U381">
        <v>40</v>
      </c>
      <c r="V381">
        <v>27</v>
      </c>
      <c r="W381" t="s">
        <v>59</v>
      </c>
      <c r="X381">
        <v>31</v>
      </c>
      <c r="Y381">
        <v>0</v>
      </c>
      <c r="Z381">
        <v>28</v>
      </c>
      <c r="AA381">
        <v>11</v>
      </c>
      <c r="AB381" t="s">
        <v>50</v>
      </c>
      <c r="AC381" t="s">
        <v>50</v>
      </c>
      <c r="AD381">
        <v>0</v>
      </c>
      <c r="AE381">
        <v>0</v>
      </c>
      <c r="AF381">
        <v>0</v>
      </c>
      <c r="AG381">
        <v>0</v>
      </c>
      <c r="AH381">
        <v>0</v>
      </c>
      <c r="AO381">
        <v>13</v>
      </c>
      <c r="AP381">
        <f t="shared" si="21"/>
        <v>0</v>
      </c>
      <c r="AQ381">
        <v>14</v>
      </c>
      <c r="AS381">
        <v>14</v>
      </c>
      <c r="AT381">
        <v>0</v>
      </c>
      <c r="AU381" t="s">
        <v>50</v>
      </c>
      <c r="AV381">
        <v>0</v>
      </c>
    </row>
    <row r="382" spans="1:48" x14ac:dyDescent="0.25">
      <c r="A382">
        <v>2009</v>
      </c>
      <c r="B382">
        <v>1</v>
      </c>
      <c r="C382">
        <v>2</v>
      </c>
      <c r="D382">
        <f t="shared" si="22"/>
        <v>4</v>
      </c>
      <c r="E382">
        <f t="shared" si="23"/>
        <v>-7.23</v>
      </c>
      <c r="F382" t="s">
        <v>56</v>
      </c>
      <c r="G382" t="s">
        <v>111</v>
      </c>
      <c r="H382" t="s">
        <v>1071</v>
      </c>
      <c r="I382" t="s">
        <v>1072</v>
      </c>
      <c r="J382" t="s">
        <v>1073</v>
      </c>
      <c r="K382">
        <f t="shared" si="20"/>
        <v>0</v>
      </c>
      <c r="L382" t="s">
        <v>102</v>
      </c>
      <c r="M382" t="s">
        <v>56</v>
      </c>
      <c r="N382" t="s">
        <v>57</v>
      </c>
      <c r="O382">
        <v>1</v>
      </c>
      <c r="P382" t="s">
        <v>50</v>
      </c>
      <c r="Q382" t="s">
        <v>50</v>
      </c>
      <c r="R382" t="s">
        <v>216</v>
      </c>
      <c r="S382">
        <v>154</v>
      </c>
      <c r="T382">
        <v>84</v>
      </c>
      <c r="U382">
        <v>80</v>
      </c>
      <c r="V382">
        <v>69</v>
      </c>
      <c r="W382" t="s">
        <v>83</v>
      </c>
      <c r="X382">
        <v>20</v>
      </c>
      <c r="Y382">
        <v>0</v>
      </c>
      <c r="Z382">
        <v>23</v>
      </c>
      <c r="AA382">
        <v>46</v>
      </c>
      <c r="AB382" t="s">
        <v>50</v>
      </c>
      <c r="AC382" t="s">
        <v>50</v>
      </c>
      <c r="AD382">
        <v>0</v>
      </c>
      <c r="AE382">
        <v>0</v>
      </c>
      <c r="AF382">
        <v>5</v>
      </c>
      <c r="AG382">
        <v>0</v>
      </c>
      <c r="AH382">
        <v>0</v>
      </c>
      <c r="AO382">
        <v>18</v>
      </c>
      <c r="AP382">
        <f t="shared" si="21"/>
        <v>0</v>
      </c>
      <c r="AS382">
        <v>0</v>
      </c>
      <c r="AT382">
        <v>0</v>
      </c>
      <c r="AU382" t="s">
        <v>50</v>
      </c>
      <c r="AV382">
        <v>0</v>
      </c>
    </row>
    <row r="383" spans="1:48" x14ac:dyDescent="0.25">
      <c r="A383">
        <v>2023</v>
      </c>
      <c r="B383">
        <v>1</v>
      </c>
      <c r="C383">
        <v>15</v>
      </c>
      <c r="D383">
        <f t="shared" si="22"/>
        <v>225</v>
      </c>
      <c r="E383">
        <f t="shared" si="23"/>
        <v>5.77</v>
      </c>
      <c r="F383">
        <v>13</v>
      </c>
      <c r="G383" t="s">
        <v>121</v>
      </c>
      <c r="H383" t="s">
        <v>122</v>
      </c>
      <c r="I383" t="s">
        <v>123</v>
      </c>
      <c r="J383" t="s">
        <v>124</v>
      </c>
      <c r="K383">
        <f t="shared" si="20"/>
        <v>0</v>
      </c>
      <c r="L383" t="s">
        <v>48</v>
      </c>
      <c r="M383">
        <v>0</v>
      </c>
      <c r="N383" t="s">
        <v>57</v>
      </c>
      <c r="O383">
        <v>1</v>
      </c>
      <c r="P383" t="s">
        <v>50</v>
      </c>
      <c r="Q383" t="s">
        <v>50</v>
      </c>
      <c r="R383" t="s">
        <v>82</v>
      </c>
      <c r="S383">
        <v>155</v>
      </c>
      <c r="T383">
        <v>79</v>
      </c>
      <c r="U383">
        <v>72</v>
      </c>
      <c r="V383">
        <v>74</v>
      </c>
      <c r="W383" t="s">
        <v>59</v>
      </c>
      <c r="X383">
        <v>0</v>
      </c>
      <c r="Y383">
        <v>0</v>
      </c>
      <c r="Z383">
        <v>11</v>
      </c>
      <c r="AA383">
        <v>4</v>
      </c>
      <c r="AB383" t="s">
        <v>50</v>
      </c>
      <c r="AC383" t="s">
        <v>50</v>
      </c>
      <c r="AD383">
        <v>4</v>
      </c>
      <c r="AE383">
        <v>0</v>
      </c>
      <c r="AF383">
        <v>0</v>
      </c>
      <c r="AG383">
        <v>0</v>
      </c>
      <c r="AH383">
        <v>1</v>
      </c>
      <c r="AI383">
        <v>376</v>
      </c>
      <c r="AJ383">
        <v>150</v>
      </c>
      <c r="AK383">
        <v>37</v>
      </c>
      <c r="AL383">
        <v>22</v>
      </c>
      <c r="AM383">
        <v>2</v>
      </c>
      <c r="AN383">
        <v>526</v>
      </c>
      <c r="AO383">
        <v>1</v>
      </c>
      <c r="AP383">
        <f t="shared" si="21"/>
        <v>1</v>
      </c>
      <c r="AQ383">
        <v>177</v>
      </c>
      <c r="AS383">
        <v>177</v>
      </c>
      <c r="AT383">
        <v>0</v>
      </c>
      <c r="AU383" t="s">
        <v>50</v>
      </c>
      <c r="AV383">
        <v>0</v>
      </c>
    </row>
    <row r="384" spans="1:48" x14ac:dyDescent="0.25">
      <c r="A384">
        <v>2017</v>
      </c>
      <c r="B384">
        <v>2</v>
      </c>
      <c r="C384">
        <v>14</v>
      </c>
      <c r="D384">
        <f t="shared" si="22"/>
        <v>196</v>
      </c>
      <c r="E384">
        <f t="shared" si="23"/>
        <v>4.7699999999999996</v>
      </c>
      <c r="F384">
        <v>3</v>
      </c>
      <c r="G384" t="s">
        <v>369</v>
      </c>
      <c r="H384" t="s">
        <v>572</v>
      </c>
      <c r="I384" t="s">
        <v>573</v>
      </c>
      <c r="J384" t="s">
        <v>574</v>
      </c>
      <c r="K384">
        <f t="shared" si="20"/>
        <v>0</v>
      </c>
      <c r="L384" t="s">
        <v>48</v>
      </c>
      <c r="M384">
        <v>0</v>
      </c>
      <c r="N384" t="s">
        <v>118</v>
      </c>
      <c r="O384">
        <v>2</v>
      </c>
      <c r="P384" t="s">
        <v>50</v>
      </c>
      <c r="Q384" t="s">
        <v>50</v>
      </c>
      <c r="R384" t="s">
        <v>315</v>
      </c>
      <c r="S384">
        <v>155</v>
      </c>
      <c r="T384">
        <v>97</v>
      </c>
      <c r="U384">
        <v>46</v>
      </c>
      <c r="V384">
        <v>43</v>
      </c>
      <c r="W384" t="s">
        <v>148</v>
      </c>
      <c r="X384">
        <v>2</v>
      </c>
      <c r="Y384">
        <v>0</v>
      </c>
      <c r="Z384">
        <v>40</v>
      </c>
      <c r="AA384">
        <v>8</v>
      </c>
      <c r="AB384" t="s">
        <v>50</v>
      </c>
      <c r="AC384" t="s">
        <v>50</v>
      </c>
      <c r="AD384">
        <v>0</v>
      </c>
      <c r="AE384">
        <v>0</v>
      </c>
      <c r="AF384">
        <v>0</v>
      </c>
      <c r="AG384">
        <v>1</v>
      </c>
      <c r="AH384">
        <v>1</v>
      </c>
      <c r="AI384">
        <v>33</v>
      </c>
      <c r="AJ384">
        <v>50</v>
      </c>
      <c r="AK384">
        <v>9</v>
      </c>
      <c r="AL384">
        <v>11</v>
      </c>
      <c r="AM384">
        <v>17</v>
      </c>
      <c r="AN384">
        <v>83</v>
      </c>
      <c r="AO384">
        <v>9</v>
      </c>
      <c r="AP384">
        <f t="shared" si="21"/>
        <v>1</v>
      </c>
      <c r="AQ384">
        <v>55</v>
      </c>
      <c r="AR384">
        <v>55</v>
      </c>
      <c r="AS384">
        <v>110</v>
      </c>
      <c r="AT384">
        <v>0</v>
      </c>
      <c r="AU384" t="s">
        <v>50</v>
      </c>
      <c r="AV384">
        <v>0</v>
      </c>
    </row>
    <row r="385" spans="1:51" x14ac:dyDescent="0.25">
      <c r="A385">
        <v>2014</v>
      </c>
      <c r="B385">
        <v>2</v>
      </c>
      <c r="C385">
        <v>5</v>
      </c>
      <c r="D385">
        <f t="shared" si="22"/>
        <v>25</v>
      </c>
      <c r="E385">
        <f t="shared" si="23"/>
        <v>-4.2300000000000004</v>
      </c>
      <c r="F385">
        <v>9</v>
      </c>
      <c r="G385" t="s">
        <v>155</v>
      </c>
      <c r="H385" t="s">
        <v>763</v>
      </c>
      <c r="I385" t="s">
        <v>764</v>
      </c>
      <c r="J385" t="s">
        <v>360</v>
      </c>
      <c r="K385">
        <f t="shared" si="20"/>
        <v>0</v>
      </c>
      <c r="L385" t="s">
        <v>102</v>
      </c>
      <c r="M385">
        <v>0</v>
      </c>
      <c r="N385" t="s">
        <v>49</v>
      </c>
      <c r="O385">
        <v>1</v>
      </c>
      <c r="P385" t="s">
        <v>50</v>
      </c>
      <c r="Q385" t="s">
        <v>50</v>
      </c>
      <c r="R385" t="s">
        <v>248</v>
      </c>
      <c r="S385">
        <v>156</v>
      </c>
      <c r="T385">
        <v>85</v>
      </c>
      <c r="U385">
        <v>68</v>
      </c>
      <c r="V385">
        <v>68</v>
      </c>
      <c r="W385" t="s">
        <v>94</v>
      </c>
      <c r="X385">
        <v>26</v>
      </c>
      <c r="Y385">
        <v>0</v>
      </c>
      <c r="Z385">
        <v>38</v>
      </c>
      <c r="AA385">
        <v>10</v>
      </c>
      <c r="AB385" t="s">
        <v>50</v>
      </c>
      <c r="AC385" t="s">
        <v>50</v>
      </c>
      <c r="AD385">
        <v>5</v>
      </c>
      <c r="AE385">
        <v>0</v>
      </c>
      <c r="AF385">
        <v>0</v>
      </c>
      <c r="AG385">
        <v>0</v>
      </c>
      <c r="AH385">
        <v>1</v>
      </c>
      <c r="AI385">
        <v>23</v>
      </c>
      <c r="AJ385">
        <v>162</v>
      </c>
      <c r="AK385">
        <v>23</v>
      </c>
      <c r="AL385">
        <v>6</v>
      </c>
      <c r="AM385">
        <v>14</v>
      </c>
      <c r="AN385">
        <v>185</v>
      </c>
      <c r="AO385">
        <v>8</v>
      </c>
      <c r="AP385">
        <f t="shared" si="21"/>
        <v>1</v>
      </c>
      <c r="AS385">
        <v>70</v>
      </c>
      <c r="AT385">
        <v>0</v>
      </c>
      <c r="AU385" t="s">
        <v>50</v>
      </c>
      <c r="AV385">
        <v>0</v>
      </c>
    </row>
    <row r="386" spans="1:51" x14ac:dyDescent="0.25">
      <c r="A386">
        <v>2019</v>
      </c>
      <c r="B386">
        <v>2</v>
      </c>
      <c r="C386">
        <v>3</v>
      </c>
      <c r="D386">
        <f t="shared" si="22"/>
        <v>9</v>
      </c>
      <c r="E386">
        <f t="shared" si="23"/>
        <v>-6.23</v>
      </c>
      <c r="F386" t="s">
        <v>56</v>
      </c>
      <c r="G386" t="s">
        <v>98</v>
      </c>
      <c r="H386" t="s">
        <v>396</v>
      </c>
      <c r="I386" t="s">
        <v>180</v>
      </c>
      <c r="J386" t="s">
        <v>47</v>
      </c>
      <c r="K386">
        <f t="shared" ref="K386:K449" si="24">IF(J386="English",1,0)</f>
        <v>1</v>
      </c>
      <c r="L386" t="s">
        <v>92</v>
      </c>
      <c r="M386" t="s">
        <v>56</v>
      </c>
      <c r="N386" t="s">
        <v>49</v>
      </c>
      <c r="O386">
        <v>1</v>
      </c>
      <c r="P386" t="s">
        <v>50</v>
      </c>
      <c r="Q386" t="s">
        <v>50</v>
      </c>
      <c r="R386" t="s">
        <v>141</v>
      </c>
      <c r="S386">
        <v>156</v>
      </c>
      <c r="T386">
        <v>62</v>
      </c>
      <c r="U386">
        <v>42</v>
      </c>
      <c r="V386">
        <v>24</v>
      </c>
      <c r="W386" t="s">
        <v>94</v>
      </c>
      <c r="X386">
        <v>29</v>
      </c>
      <c r="Y386">
        <v>0</v>
      </c>
      <c r="Z386">
        <v>20</v>
      </c>
      <c r="AA386">
        <v>3</v>
      </c>
      <c r="AB386" t="s">
        <v>50</v>
      </c>
      <c r="AC386" t="s">
        <v>50</v>
      </c>
      <c r="AD386">
        <v>1</v>
      </c>
      <c r="AE386">
        <v>0</v>
      </c>
      <c r="AF386">
        <v>0</v>
      </c>
      <c r="AG386">
        <v>0</v>
      </c>
      <c r="AH386">
        <v>0</v>
      </c>
      <c r="AO386">
        <v>12</v>
      </c>
      <c r="AP386">
        <f t="shared" ref="AP386:AP449" si="25">IF(AO386&gt;10,0,1)</f>
        <v>0</v>
      </c>
      <c r="AQ386">
        <v>27</v>
      </c>
      <c r="AR386">
        <v>58</v>
      </c>
      <c r="AS386">
        <v>85</v>
      </c>
      <c r="AT386">
        <v>0</v>
      </c>
      <c r="AU386" t="s">
        <v>50</v>
      </c>
      <c r="AV386">
        <v>0</v>
      </c>
    </row>
    <row r="387" spans="1:51" x14ac:dyDescent="0.25">
      <c r="A387">
        <v>2015</v>
      </c>
      <c r="B387">
        <v>2</v>
      </c>
      <c r="C387">
        <v>16</v>
      </c>
      <c r="D387">
        <f t="shared" ref="D387:D450" si="26">C387^2</f>
        <v>256</v>
      </c>
      <c r="E387">
        <f t="shared" ref="E387:E450" si="27">C387-9.23</f>
        <v>6.77</v>
      </c>
      <c r="F387">
        <v>1</v>
      </c>
      <c r="G387" t="s">
        <v>159</v>
      </c>
      <c r="H387" t="s">
        <v>719</v>
      </c>
      <c r="I387" t="s">
        <v>720</v>
      </c>
      <c r="J387" t="s">
        <v>47</v>
      </c>
      <c r="K387">
        <f t="shared" si="24"/>
        <v>1</v>
      </c>
      <c r="L387" t="s">
        <v>48</v>
      </c>
      <c r="M387">
        <v>0</v>
      </c>
      <c r="N387" t="s">
        <v>49</v>
      </c>
      <c r="O387">
        <v>1</v>
      </c>
      <c r="P387" t="s">
        <v>50</v>
      </c>
      <c r="Q387" t="s">
        <v>50</v>
      </c>
      <c r="R387" t="s">
        <v>51</v>
      </c>
      <c r="S387">
        <v>158</v>
      </c>
      <c r="T387">
        <v>76</v>
      </c>
      <c r="U387">
        <v>29</v>
      </c>
      <c r="V387">
        <v>54</v>
      </c>
      <c r="W387" t="s">
        <v>94</v>
      </c>
      <c r="X387">
        <v>1</v>
      </c>
      <c r="Y387">
        <v>0</v>
      </c>
      <c r="Z387">
        <v>38</v>
      </c>
      <c r="AA387">
        <v>17</v>
      </c>
      <c r="AB387" t="s">
        <v>50</v>
      </c>
      <c r="AC387" t="s">
        <v>50</v>
      </c>
      <c r="AD387">
        <v>1</v>
      </c>
      <c r="AE387">
        <v>0</v>
      </c>
      <c r="AF387">
        <v>1</v>
      </c>
      <c r="AG387">
        <v>0</v>
      </c>
      <c r="AH387">
        <v>1</v>
      </c>
      <c r="AI387">
        <v>36</v>
      </c>
      <c r="AJ387">
        <v>27</v>
      </c>
      <c r="AK387">
        <v>6</v>
      </c>
      <c r="AL387">
        <v>10</v>
      </c>
      <c r="AM387">
        <v>14</v>
      </c>
      <c r="AN387">
        <v>63</v>
      </c>
      <c r="AO387">
        <v>5</v>
      </c>
      <c r="AP387">
        <f t="shared" si="25"/>
        <v>1</v>
      </c>
      <c r="AS387">
        <v>92</v>
      </c>
      <c r="AT387">
        <v>0</v>
      </c>
      <c r="AU387" t="s">
        <v>50</v>
      </c>
      <c r="AV387">
        <v>0</v>
      </c>
    </row>
    <row r="388" spans="1:51" x14ac:dyDescent="0.25">
      <c r="A388">
        <v>2019</v>
      </c>
      <c r="B388">
        <v>1</v>
      </c>
      <c r="C388">
        <v>9</v>
      </c>
      <c r="D388">
        <f t="shared" si="26"/>
        <v>81</v>
      </c>
      <c r="E388">
        <f t="shared" si="27"/>
        <v>-0.23000000000000043</v>
      </c>
      <c r="F388">
        <v>23</v>
      </c>
      <c r="G388" t="s">
        <v>61</v>
      </c>
      <c r="H388" t="s">
        <v>372</v>
      </c>
      <c r="I388" t="s">
        <v>373</v>
      </c>
      <c r="J388" t="s">
        <v>334</v>
      </c>
      <c r="K388">
        <f t="shared" si="24"/>
        <v>0</v>
      </c>
      <c r="L388" t="s">
        <v>92</v>
      </c>
      <c r="M388">
        <v>0</v>
      </c>
      <c r="N388" t="s">
        <v>49</v>
      </c>
      <c r="O388">
        <v>1</v>
      </c>
      <c r="P388" t="s">
        <v>50</v>
      </c>
      <c r="Q388" t="s">
        <v>50</v>
      </c>
      <c r="R388" t="s">
        <v>93</v>
      </c>
      <c r="S388">
        <v>158</v>
      </c>
      <c r="T388">
        <v>48</v>
      </c>
      <c r="U388">
        <v>20</v>
      </c>
      <c r="V388">
        <v>16</v>
      </c>
      <c r="W388" t="s">
        <v>59</v>
      </c>
      <c r="X388">
        <v>21</v>
      </c>
      <c r="Y388">
        <v>0</v>
      </c>
      <c r="Z388">
        <v>13</v>
      </c>
      <c r="AA388">
        <v>3</v>
      </c>
      <c r="AB388" t="s">
        <v>50</v>
      </c>
      <c r="AC388" t="s">
        <v>50</v>
      </c>
      <c r="AD388">
        <v>0</v>
      </c>
      <c r="AE388">
        <v>0</v>
      </c>
      <c r="AF388">
        <v>0</v>
      </c>
      <c r="AG388">
        <v>0</v>
      </c>
      <c r="AH388">
        <v>1</v>
      </c>
      <c r="AI388">
        <v>54</v>
      </c>
      <c r="AJ388">
        <v>35</v>
      </c>
      <c r="AK388">
        <v>7</v>
      </c>
      <c r="AL388">
        <v>8</v>
      </c>
      <c r="AM388">
        <v>18</v>
      </c>
      <c r="AN388">
        <v>89</v>
      </c>
      <c r="AO388">
        <v>7</v>
      </c>
      <c r="AP388">
        <f t="shared" si="25"/>
        <v>1</v>
      </c>
      <c r="AQ388">
        <v>65</v>
      </c>
      <c r="AR388">
        <v>91</v>
      </c>
      <c r="AS388">
        <v>156</v>
      </c>
      <c r="AT388">
        <v>0</v>
      </c>
      <c r="AU388" t="s">
        <v>50</v>
      </c>
      <c r="AV388">
        <v>0</v>
      </c>
    </row>
    <row r="389" spans="1:51" x14ac:dyDescent="0.25">
      <c r="A389">
        <v>2019</v>
      </c>
      <c r="B389">
        <v>2</v>
      </c>
      <c r="C389">
        <v>12</v>
      </c>
      <c r="D389">
        <f t="shared" si="26"/>
        <v>144</v>
      </c>
      <c r="E389">
        <f t="shared" si="27"/>
        <v>2.7699999999999996</v>
      </c>
      <c r="F389" t="s">
        <v>56</v>
      </c>
      <c r="G389" t="s">
        <v>178</v>
      </c>
      <c r="H389" t="s">
        <v>414</v>
      </c>
      <c r="I389" t="s">
        <v>415</v>
      </c>
      <c r="J389" t="s">
        <v>47</v>
      </c>
      <c r="K389">
        <f t="shared" si="24"/>
        <v>1</v>
      </c>
      <c r="L389" t="s">
        <v>48</v>
      </c>
      <c r="M389" t="s">
        <v>56</v>
      </c>
      <c r="N389" t="s">
        <v>57</v>
      </c>
      <c r="O389">
        <v>1</v>
      </c>
      <c r="P389" t="s">
        <v>50</v>
      </c>
      <c r="Q389" t="s">
        <v>50</v>
      </c>
      <c r="R389" t="s">
        <v>88</v>
      </c>
      <c r="S389">
        <v>158</v>
      </c>
      <c r="T389">
        <v>64</v>
      </c>
      <c r="U389">
        <v>60</v>
      </c>
      <c r="V389">
        <v>41</v>
      </c>
      <c r="W389" t="s">
        <v>83</v>
      </c>
      <c r="X389">
        <v>1</v>
      </c>
      <c r="Y389">
        <v>39</v>
      </c>
      <c r="Z389">
        <v>8</v>
      </c>
      <c r="AA389">
        <v>5</v>
      </c>
      <c r="AB389" t="s">
        <v>50</v>
      </c>
      <c r="AC389" t="s">
        <v>50</v>
      </c>
      <c r="AD389">
        <v>0</v>
      </c>
      <c r="AE389">
        <v>0</v>
      </c>
      <c r="AF389">
        <v>0</v>
      </c>
      <c r="AG389">
        <v>0</v>
      </c>
      <c r="AH389">
        <v>0</v>
      </c>
      <c r="AO389">
        <v>11</v>
      </c>
      <c r="AP389">
        <f t="shared" si="25"/>
        <v>0</v>
      </c>
      <c r="AQ389">
        <v>77</v>
      </c>
      <c r="AR389">
        <v>16</v>
      </c>
      <c r="AS389">
        <v>93</v>
      </c>
      <c r="AT389">
        <v>0</v>
      </c>
      <c r="AU389" t="s">
        <v>50</v>
      </c>
      <c r="AV389">
        <v>0</v>
      </c>
    </row>
    <row r="390" spans="1:51" x14ac:dyDescent="0.25">
      <c r="A390">
        <v>2023</v>
      </c>
      <c r="B390">
        <v>1</v>
      </c>
      <c r="C390">
        <v>4</v>
      </c>
      <c r="D390">
        <f t="shared" si="26"/>
        <v>16</v>
      </c>
      <c r="E390">
        <f t="shared" si="27"/>
        <v>-5.23</v>
      </c>
      <c r="G390" t="s">
        <v>67</v>
      </c>
      <c r="H390" t="s">
        <v>68</v>
      </c>
      <c r="I390" t="s">
        <v>69</v>
      </c>
      <c r="J390" t="s">
        <v>47</v>
      </c>
      <c r="K390">
        <f t="shared" si="24"/>
        <v>1</v>
      </c>
      <c r="L390" t="s">
        <v>70</v>
      </c>
      <c r="M390" t="s">
        <v>56</v>
      </c>
      <c r="N390" t="s">
        <v>57</v>
      </c>
      <c r="O390">
        <v>1</v>
      </c>
      <c r="P390" t="s">
        <v>50</v>
      </c>
      <c r="Q390" t="s">
        <v>50</v>
      </c>
      <c r="R390" t="s">
        <v>71</v>
      </c>
      <c r="S390">
        <v>160</v>
      </c>
      <c r="T390">
        <v>55</v>
      </c>
      <c r="U390">
        <v>56</v>
      </c>
      <c r="V390">
        <v>40</v>
      </c>
      <c r="W390" t="s">
        <v>72</v>
      </c>
      <c r="X390">
        <v>5</v>
      </c>
      <c r="Y390">
        <v>0</v>
      </c>
      <c r="Z390">
        <v>8</v>
      </c>
      <c r="AA390">
        <v>7</v>
      </c>
      <c r="AB390" t="s">
        <v>50</v>
      </c>
      <c r="AC390" t="s">
        <v>50</v>
      </c>
      <c r="AD390">
        <v>0</v>
      </c>
      <c r="AE390">
        <v>0</v>
      </c>
      <c r="AF390">
        <v>3</v>
      </c>
      <c r="AG390">
        <v>0</v>
      </c>
      <c r="AH390">
        <v>0</v>
      </c>
      <c r="AO390">
        <v>11</v>
      </c>
      <c r="AP390">
        <f t="shared" si="25"/>
        <v>0</v>
      </c>
      <c r="AQ390">
        <v>34</v>
      </c>
      <c r="AS390">
        <v>34</v>
      </c>
      <c r="AT390">
        <v>0</v>
      </c>
      <c r="AU390" t="s">
        <v>50</v>
      </c>
      <c r="AV390">
        <v>0</v>
      </c>
    </row>
    <row r="391" spans="1:51" x14ac:dyDescent="0.25">
      <c r="A391">
        <v>2023</v>
      </c>
      <c r="B391">
        <v>2</v>
      </c>
      <c r="C391">
        <v>7</v>
      </c>
      <c r="D391">
        <f t="shared" si="26"/>
        <v>49</v>
      </c>
      <c r="E391">
        <f t="shared" si="27"/>
        <v>-2.2300000000000004</v>
      </c>
      <c r="G391" t="s">
        <v>149</v>
      </c>
      <c r="H391" t="s">
        <v>150</v>
      </c>
      <c r="I391" t="s">
        <v>151</v>
      </c>
      <c r="J391" t="s">
        <v>47</v>
      </c>
      <c r="K391">
        <f t="shared" si="24"/>
        <v>1</v>
      </c>
      <c r="L391" t="s">
        <v>48</v>
      </c>
      <c r="M391" t="s">
        <v>56</v>
      </c>
      <c r="N391" t="s">
        <v>49</v>
      </c>
      <c r="O391">
        <v>1</v>
      </c>
      <c r="P391" t="s">
        <v>50</v>
      </c>
      <c r="Q391" t="s">
        <v>50</v>
      </c>
      <c r="R391" t="s">
        <v>58</v>
      </c>
      <c r="S391">
        <v>160</v>
      </c>
      <c r="T391">
        <v>73</v>
      </c>
      <c r="U391">
        <v>41</v>
      </c>
      <c r="V391">
        <v>27</v>
      </c>
      <c r="W391" t="s">
        <v>94</v>
      </c>
      <c r="X391">
        <v>1</v>
      </c>
      <c r="Y391">
        <v>0</v>
      </c>
      <c r="Z391">
        <v>20</v>
      </c>
      <c r="AA391">
        <v>5</v>
      </c>
      <c r="AB391" t="s">
        <v>50</v>
      </c>
      <c r="AC391" t="s">
        <v>50</v>
      </c>
      <c r="AD391">
        <v>0</v>
      </c>
      <c r="AE391">
        <v>0</v>
      </c>
      <c r="AF391">
        <v>0</v>
      </c>
      <c r="AG391">
        <v>0</v>
      </c>
      <c r="AH391">
        <v>0</v>
      </c>
      <c r="AO391">
        <v>11</v>
      </c>
      <c r="AP391">
        <f t="shared" si="25"/>
        <v>0</v>
      </c>
      <c r="AQ391">
        <v>44</v>
      </c>
      <c r="AS391">
        <v>44</v>
      </c>
      <c r="AT391">
        <v>0</v>
      </c>
      <c r="AU391" t="s">
        <v>50</v>
      </c>
      <c r="AV391">
        <v>0</v>
      </c>
    </row>
    <row r="392" spans="1:51" x14ac:dyDescent="0.25">
      <c r="A392">
        <v>2011</v>
      </c>
      <c r="B392">
        <v>2</v>
      </c>
      <c r="C392">
        <v>6</v>
      </c>
      <c r="D392">
        <f t="shared" si="26"/>
        <v>36</v>
      </c>
      <c r="E392">
        <f t="shared" si="27"/>
        <v>-3.2300000000000004</v>
      </c>
      <c r="F392">
        <v>23</v>
      </c>
      <c r="G392" t="s">
        <v>187</v>
      </c>
      <c r="H392" t="s">
        <v>975</v>
      </c>
      <c r="I392" t="s">
        <v>976</v>
      </c>
      <c r="J392" t="s">
        <v>47</v>
      </c>
      <c r="K392">
        <f t="shared" si="24"/>
        <v>1</v>
      </c>
      <c r="L392" t="s">
        <v>92</v>
      </c>
      <c r="M392">
        <v>0</v>
      </c>
      <c r="N392" t="s">
        <v>49</v>
      </c>
      <c r="O392">
        <v>1</v>
      </c>
      <c r="P392" t="s">
        <v>50</v>
      </c>
      <c r="Q392" t="s">
        <v>50</v>
      </c>
      <c r="R392" t="s">
        <v>58</v>
      </c>
      <c r="S392">
        <v>162</v>
      </c>
      <c r="T392">
        <v>54</v>
      </c>
      <c r="U392">
        <v>44</v>
      </c>
      <c r="V392">
        <v>22</v>
      </c>
      <c r="W392" t="s">
        <v>120</v>
      </c>
      <c r="X392">
        <v>14</v>
      </c>
      <c r="Y392">
        <v>0</v>
      </c>
      <c r="Z392">
        <v>20</v>
      </c>
      <c r="AA392">
        <v>3</v>
      </c>
      <c r="AB392" t="s">
        <v>50</v>
      </c>
      <c r="AC392" t="s">
        <v>50</v>
      </c>
      <c r="AD392">
        <v>1</v>
      </c>
      <c r="AE392">
        <v>1</v>
      </c>
      <c r="AF392">
        <v>0</v>
      </c>
      <c r="AG392">
        <v>0</v>
      </c>
      <c r="AH392">
        <v>1</v>
      </c>
      <c r="AI392">
        <v>168</v>
      </c>
      <c r="AJ392">
        <v>117</v>
      </c>
      <c r="AM392">
        <v>4</v>
      </c>
      <c r="AN392">
        <v>285</v>
      </c>
      <c r="AO392">
        <v>6</v>
      </c>
      <c r="AP392">
        <f t="shared" si="25"/>
        <v>1</v>
      </c>
      <c r="AS392">
        <v>81</v>
      </c>
      <c r="AT392">
        <v>0</v>
      </c>
      <c r="AU392" t="s">
        <v>50</v>
      </c>
      <c r="AV392">
        <v>0</v>
      </c>
      <c r="AX392">
        <f>COUNTIF(L:L,L398)</f>
        <v>40</v>
      </c>
      <c r="AY392" t="s">
        <v>60</v>
      </c>
    </row>
    <row r="393" spans="1:51" x14ac:dyDescent="0.25">
      <c r="A393">
        <v>2010</v>
      </c>
      <c r="B393">
        <v>2</v>
      </c>
      <c r="C393">
        <v>9</v>
      </c>
      <c r="D393">
        <f t="shared" si="26"/>
        <v>81</v>
      </c>
      <c r="E393">
        <f t="shared" si="27"/>
        <v>-0.23000000000000043</v>
      </c>
      <c r="F393" t="s">
        <v>56</v>
      </c>
      <c r="G393" t="s">
        <v>115</v>
      </c>
      <c r="H393" t="s">
        <v>1053</v>
      </c>
      <c r="I393" t="s">
        <v>1054</v>
      </c>
      <c r="J393" t="s">
        <v>209</v>
      </c>
      <c r="K393">
        <f t="shared" si="24"/>
        <v>0</v>
      </c>
      <c r="L393" t="s">
        <v>48</v>
      </c>
      <c r="M393" t="s">
        <v>56</v>
      </c>
      <c r="N393" t="s">
        <v>49</v>
      </c>
      <c r="O393">
        <v>1</v>
      </c>
      <c r="P393" t="s">
        <v>50</v>
      </c>
      <c r="Q393" t="s">
        <v>50</v>
      </c>
      <c r="R393" t="s">
        <v>391</v>
      </c>
      <c r="S393">
        <v>162</v>
      </c>
      <c r="T393">
        <v>91</v>
      </c>
      <c r="U393">
        <v>62</v>
      </c>
      <c r="V393">
        <v>77</v>
      </c>
      <c r="W393" t="s">
        <v>212</v>
      </c>
      <c r="X393">
        <v>29</v>
      </c>
      <c r="Y393">
        <v>0</v>
      </c>
      <c r="Z393">
        <v>6</v>
      </c>
      <c r="AA393">
        <v>5</v>
      </c>
      <c r="AB393" t="s">
        <v>50</v>
      </c>
      <c r="AC393" t="s">
        <v>50</v>
      </c>
      <c r="AD393">
        <v>0</v>
      </c>
      <c r="AE393">
        <v>3</v>
      </c>
      <c r="AF393">
        <v>2</v>
      </c>
      <c r="AG393">
        <v>0</v>
      </c>
      <c r="AH393">
        <v>0</v>
      </c>
      <c r="AO393">
        <v>14</v>
      </c>
      <c r="AP393">
        <f t="shared" si="25"/>
        <v>0</v>
      </c>
      <c r="AS393">
        <v>29</v>
      </c>
      <c r="AT393">
        <v>0</v>
      </c>
      <c r="AU393" t="s">
        <v>50</v>
      </c>
      <c r="AV393">
        <v>0</v>
      </c>
    </row>
    <row r="394" spans="1:51" x14ac:dyDescent="0.25">
      <c r="A394">
        <v>2011</v>
      </c>
      <c r="B394">
        <v>1</v>
      </c>
      <c r="C394">
        <v>17</v>
      </c>
      <c r="D394">
        <f t="shared" si="26"/>
        <v>289</v>
      </c>
      <c r="E394">
        <f t="shared" si="27"/>
        <v>7.77</v>
      </c>
      <c r="F394">
        <v>4</v>
      </c>
      <c r="G394" t="s">
        <v>178</v>
      </c>
      <c r="H394" t="s">
        <v>959</v>
      </c>
      <c r="I394" t="s">
        <v>960</v>
      </c>
      <c r="J394" t="s">
        <v>47</v>
      </c>
      <c r="K394">
        <f t="shared" si="24"/>
        <v>1</v>
      </c>
      <c r="L394" t="s">
        <v>92</v>
      </c>
      <c r="M394">
        <v>0</v>
      </c>
      <c r="N394" t="s">
        <v>49</v>
      </c>
      <c r="O394">
        <v>1</v>
      </c>
      <c r="P394" t="s">
        <v>50</v>
      </c>
      <c r="Q394" t="s">
        <v>50</v>
      </c>
      <c r="R394" t="s">
        <v>315</v>
      </c>
      <c r="S394">
        <v>163</v>
      </c>
      <c r="T394">
        <v>28</v>
      </c>
      <c r="U394">
        <v>25</v>
      </c>
      <c r="V394">
        <v>9</v>
      </c>
      <c r="W394" t="s">
        <v>120</v>
      </c>
      <c r="X394">
        <v>51</v>
      </c>
      <c r="Y394">
        <v>0</v>
      </c>
      <c r="Z394">
        <v>17</v>
      </c>
      <c r="AA394">
        <v>3</v>
      </c>
      <c r="AB394" t="s">
        <v>50</v>
      </c>
      <c r="AC394" t="s">
        <v>50</v>
      </c>
      <c r="AD394">
        <v>0</v>
      </c>
      <c r="AE394">
        <v>0</v>
      </c>
      <c r="AF394">
        <v>0</v>
      </c>
      <c r="AG394">
        <v>1</v>
      </c>
      <c r="AH394">
        <v>1</v>
      </c>
      <c r="AI394">
        <v>55</v>
      </c>
      <c r="AJ394">
        <v>66</v>
      </c>
      <c r="AM394">
        <v>19</v>
      </c>
      <c r="AN394">
        <v>121</v>
      </c>
      <c r="AO394">
        <v>5</v>
      </c>
      <c r="AP394">
        <f t="shared" si="25"/>
        <v>1</v>
      </c>
      <c r="AS394">
        <v>81</v>
      </c>
      <c r="AT394">
        <v>0</v>
      </c>
      <c r="AU394" t="s">
        <v>50</v>
      </c>
      <c r="AV394">
        <v>0</v>
      </c>
    </row>
    <row r="395" spans="1:51" x14ac:dyDescent="0.25">
      <c r="A395">
        <v>2018</v>
      </c>
      <c r="B395">
        <v>2</v>
      </c>
      <c r="C395">
        <v>13</v>
      </c>
      <c r="D395">
        <f t="shared" si="26"/>
        <v>169</v>
      </c>
      <c r="E395">
        <f t="shared" si="27"/>
        <v>3.7699999999999996</v>
      </c>
      <c r="F395">
        <v>21</v>
      </c>
      <c r="G395" t="s">
        <v>365</v>
      </c>
      <c r="H395" t="s">
        <v>496</v>
      </c>
      <c r="I395" t="s">
        <v>497</v>
      </c>
      <c r="J395" t="s">
        <v>368</v>
      </c>
      <c r="K395">
        <f t="shared" si="24"/>
        <v>0</v>
      </c>
      <c r="L395" t="s">
        <v>70</v>
      </c>
      <c r="M395">
        <v>0</v>
      </c>
      <c r="N395" t="s">
        <v>57</v>
      </c>
      <c r="O395">
        <v>1</v>
      </c>
      <c r="P395" t="s">
        <v>50</v>
      </c>
      <c r="Q395" t="s">
        <v>50</v>
      </c>
      <c r="R395" t="s">
        <v>107</v>
      </c>
      <c r="S395">
        <v>164</v>
      </c>
      <c r="T395">
        <v>94</v>
      </c>
      <c r="U395">
        <v>33</v>
      </c>
      <c r="V395">
        <v>34</v>
      </c>
      <c r="W395" t="s">
        <v>212</v>
      </c>
      <c r="X395">
        <v>0</v>
      </c>
      <c r="Y395">
        <v>0</v>
      </c>
      <c r="Z395">
        <v>19</v>
      </c>
      <c r="AA395">
        <v>6</v>
      </c>
      <c r="AB395" t="s">
        <v>50</v>
      </c>
      <c r="AC395" t="s">
        <v>50</v>
      </c>
      <c r="AD395">
        <v>0</v>
      </c>
      <c r="AE395">
        <v>0</v>
      </c>
      <c r="AF395">
        <v>4</v>
      </c>
      <c r="AG395">
        <v>0</v>
      </c>
      <c r="AH395">
        <v>1</v>
      </c>
      <c r="AI395">
        <v>65</v>
      </c>
      <c r="AJ395">
        <v>28</v>
      </c>
      <c r="AK395">
        <v>15</v>
      </c>
      <c r="AL395">
        <v>7</v>
      </c>
      <c r="AM395">
        <v>21</v>
      </c>
      <c r="AN395">
        <v>93</v>
      </c>
      <c r="AO395">
        <v>10</v>
      </c>
      <c r="AP395">
        <f t="shared" si="25"/>
        <v>1</v>
      </c>
      <c r="AQ395">
        <v>88</v>
      </c>
      <c r="AR395">
        <v>23</v>
      </c>
      <c r="AS395">
        <v>111</v>
      </c>
      <c r="AT395">
        <v>0</v>
      </c>
      <c r="AU395" t="s">
        <v>50</v>
      </c>
      <c r="AV395">
        <v>0</v>
      </c>
    </row>
    <row r="396" spans="1:51" x14ac:dyDescent="0.25">
      <c r="A396">
        <v>2017</v>
      </c>
      <c r="B396">
        <v>2</v>
      </c>
      <c r="C396">
        <v>9</v>
      </c>
      <c r="D396">
        <f t="shared" si="26"/>
        <v>81</v>
      </c>
      <c r="E396">
        <f t="shared" si="27"/>
        <v>-0.23000000000000043</v>
      </c>
      <c r="F396" t="s">
        <v>56</v>
      </c>
      <c r="G396" t="s">
        <v>79</v>
      </c>
      <c r="H396" t="s">
        <v>561</v>
      </c>
      <c r="I396" t="s">
        <v>562</v>
      </c>
      <c r="J396" t="s">
        <v>47</v>
      </c>
      <c r="K396">
        <f t="shared" si="24"/>
        <v>1</v>
      </c>
      <c r="L396" t="s">
        <v>92</v>
      </c>
      <c r="M396" t="s">
        <v>56</v>
      </c>
      <c r="N396" t="s">
        <v>57</v>
      </c>
      <c r="O396">
        <v>1</v>
      </c>
      <c r="P396" t="s">
        <v>50</v>
      </c>
      <c r="Q396" t="s">
        <v>50</v>
      </c>
      <c r="R396" t="s">
        <v>58</v>
      </c>
      <c r="S396">
        <v>164</v>
      </c>
      <c r="T396">
        <v>48</v>
      </c>
      <c r="U396">
        <v>44</v>
      </c>
      <c r="V396">
        <v>19</v>
      </c>
      <c r="W396" t="s">
        <v>83</v>
      </c>
      <c r="X396">
        <v>63</v>
      </c>
      <c r="Y396">
        <v>0</v>
      </c>
      <c r="Z396">
        <v>11</v>
      </c>
      <c r="AA396">
        <v>3</v>
      </c>
      <c r="AB396" t="s">
        <v>50</v>
      </c>
      <c r="AC396" t="s">
        <v>50</v>
      </c>
      <c r="AD396">
        <v>0</v>
      </c>
      <c r="AE396">
        <v>0</v>
      </c>
      <c r="AF396">
        <v>0</v>
      </c>
      <c r="AG396">
        <v>0</v>
      </c>
      <c r="AH396">
        <v>0</v>
      </c>
      <c r="AO396">
        <v>13</v>
      </c>
      <c r="AP396">
        <f t="shared" si="25"/>
        <v>0</v>
      </c>
      <c r="AQ396">
        <v>41</v>
      </c>
      <c r="AR396">
        <v>45</v>
      </c>
      <c r="AS396">
        <v>86</v>
      </c>
      <c r="AT396">
        <v>0</v>
      </c>
      <c r="AU396" t="s">
        <v>50</v>
      </c>
      <c r="AV396">
        <v>0</v>
      </c>
    </row>
    <row r="397" spans="1:51" x14ac:dyDescent="0.25">
      <c r="A397">
        <v>2022</v>
      </c>
      <c r="B397">
        <v>1</v>
      </c>
      <c r="C397">
        <v>17</v>
      </c>
      <c r="D397">
        <f t="shared" si="26"/>
        <v>289</v>
      </c>
      <c r="E397">
        <f t="shared" si="27"/>
        <v>7.77</v>
      </c>
      <c r="F397">
        <v>8</v>
      </c>
      <c r="G397" t="s">
        <v>128</v>
      </c>
      <c r="H397" t="s">
        <v>233</v>
      </c>
      <c r="I397" t="s">
        <v>234</v>
      </c>
      <c r="J397" t="s">
        <v>47</v>
      </c>
      <c r="K397">
        <f t="shared" si="24"/>
        <v>1</v>
      </c>
      <c r="L397" t="s">
        <v>92</v>
      </c>
      <c r="M397">
        <v>0</v>
      </c>
      <c r="N397" t="s">
        <v>49</v>
      </c>
      <c r="O397">
        <v>1</v>
      </c>
      <c r="P397" t="s">
        <v>50</v>
      </c>
      <c r="Q397" t="s">
        <v>50</v>
      </c>
      <c r="R397" t="s">
        <v>88</v>
      </c>
      <c r="S397">
        <v>170</v>
      </c>
      <c r="T397">
        <v>64</v>
      </c>
      <c r="U397">
        <v>56</v>
      </c>
      <c r="V397">
        <v>53</v>
      </c>
      <c r="W397" t="s">
        <v>72</v>
      </c>
      <c r="X397">
        <v>11</v>
      </c>
      <c r="Y397">
        <v>0</v>
      </c>
      <c r="Z397">
        <v>45</v>
      </c>
      <c r="AA397">
        <v>6</v>
      </c>
      <c r="AB397" t="s">
        <v>50</v>
      </c>
      <c r="AC397" t="s">
        <v>50</v>
      </c>
      <c r="AD397">
        <v>0</v>
      </c>
      <c r="AE397">
        <v>0</v>
      </c>
      <c r="AF397">
        <v>0</v>
      </c>
      <c r="AG397">
        <v>1</v>
      </c>
      <c r="AH397">
        <v>1</v>
      </c>
      <c r="AI397">
        <v>21</v>
      </c>
      <c r="AJ397">
        <v>40</v>
      </c>
      <c r="AK397">
        <v>4</v>
      </c>
      <c r="AL397">
        <v>10</v>
      </c>
      <c r="AM397">
        <v>20</v>
      </c>
      <c r="AN397">
        <v>61</v>
      </c>
      <c r="AO397">
        <v>5</v>
      </c>
      <c r="AP397">
        <f t="shared" si="25"/>
        <v>1</v>
      </c>
      <c r="AQ397">
        <v>105</v>
      </c>
      <c r="AR397">
        <v>82</v>
      </c>
      <c r="AS397">
        <v>187</v>
      </c>
      <c r="AT397">
        <v>0</v>
      </c>
      <c r="AU397" t="s">
        <v>50</v>
      </c>
      <c r="AV397">
        <v>0</v>
      </c>
    </row>
    <row r="398" spans="1:51" x14ac:dyDescent="0.25">
      <c r="A398">
        <v>2009</v>
      </c>
      <c r="B398">
        <v>2</v>
      </c>
      <c r="C398">
        <v>2</v>
      </c>
      <c r="D398">
        <f t="shared" si="26"/>
        <v>4</v>
      </c>
      <c r="E398">
        <f t="shared" si="27"/>
        <v>-7.23</v>
      </c>
      <c r="F398" t="s">
        <v>56</v>
      </c>
      <c r="G398" t="s">
        <v>79</v>
      </c>
      <c r="H398" t="s">
        <v>1111</v>
      </c>
      <c r="I398" t="s">
        <v>1112</v>
      </c>
      <c r="J398" t="s">
        <v>47</v>
      </c>
      <c r="K398">
        <f t="shared" si="24"/>
        <v>1</v>
      </c>
      <c r="L398" t="s">
        <v>70</v>
      </c>
      <c r="M398" t="s">
        <v>56</v>
      </c>
      <c r="N398" t="s">
        <v>49</v>
      </c>
      <c r="O398">
        <v>1</v>
      </c>
      <c r="P398" t="s">
        <v>50</v>
      </c>
      <c r="Q398" t="s">
        <v>50</v>
      </c>
      <c r="R398" t="s">
        <v>58</v>
      </c>
      <c r="S398">
        <v>170</v>
      </c>
      <c r="T398">
        <v>75</v>
      </c>
      <c r="U398">
        <v>45</v>
      </c>
      <c r="V398">
        <v>44</v>
      </c>
      <c r="W398" t="s">
        <v>59</v>
      </c>
      <c r="X398">
        <v>0</v>
      </c>
      <c r="Y398">
        <v>0</v>
      </c>
      <c r="Z398">
        <v>36</v>
      </c>
      <c r="AA398">
        <v>3</v>
      </c>
      <c r="AB398" t="s">
        <v>50</v>
      </c>
      <c r="AC398" t="s">
        <v>50</v>
      </c>
      <c r="AD398">
        <v>0</v>
      </c>
      <c r="AE398">
        <v>0</v>
      </c>
      <c r="AF398">
        <v>3</v>
      </c>
      <c r="AG398">
        <v>0</v>
      </c>
      <c r="AH398">
        <v>0</v>
      </c>
      <c r="AO398">
        <v>11</v>
      </c>
      <c r="AP398">
        <f t="shared" si="25"/>
        <v>0</v>
      </c>
      <c r="AS398">
        <v>52</v>
      </c>
      <c r="AT398">
        <v>0</v>
      </c>
      <c r="AU398" t="s">
        <v>50</v>
      </c>
      <c r="AV398">
        <v>0</v>
      </c>
    </row>
    <row r="399" spans="1:51" x14ac:dyDescent="0.25">
      <c r="A399">
        <v>2013</v>
      </c>
      <c r="B399">
        <v>2</v>
      </c>
      <c r="C399">
        <v>9</v>
      </c>
      <c r="D399">
        <f t="shared" si="26"/>
        <v>81</v>
      </c>
      <c r="E399">
        <f t="shared" si="27"/>
        <v>-0.23000000000000043</v>
      </c>
      <c r="F399">
        <v>21</v>
      </c>
      <c r="G399" t="s">
        <v>152</v>
      </c>
      <c r="H399" t="s">
        <v>832</v>
      </c>
      <c r="I399" t="s">
        <v>833</v>
      </c>
      <c r="J399" t="s">
        <v>834</v>
      </c>
      <c r="K399">
        <f t="shared" si="24"/>
        <v>0</v>
      </c>
      <c r="L399" t="s">
        <v>102</v>
      </c>
      <c r="M399">
        <v>0</v>
      </c>
      <c r="N399" t="s">
        <v>57</v>
      </c>
      <c r="O399">
        <v>4</v>
      </c>
      <c r="P399" t="s">
        <v>50</v>
      </c>
      <c r="Q399" t="s">
        <v>50</v>
      </c>
      <c r="R399" t="s">
        <v>132</v>
      </c>
      <c r="S399">
        <v>172</v>
      </c>
      <c r="T399">
        <v>94</v>
      </c>
      <c r="U399">
        <v>57</v>
      </c>
      <c r="V399">
        <v>73</v>
      </c>
      <c r="W399" t="s">
        <v>148</v>
      </c>
      <c r="X399">
        <v>1</v>
      </c>
      <c r="Y399">
        <v>0</v>
      </c>
      <c r="Z399">
        <v>3</v>
      </c>
      <c r="AA399">
        <v>4</v>
      </c>
      <c r="AB399" t="s">
        <v>50</v>
      </c>
      <c r="AC399" t="s">
        <v>50</v>
      </c>
      <c r="AD399">
        <v>0</v>
      </c>
      <c r="AE399">
        <v>0</v>
      </c>
      <c r="AF399">
        <v>2</v>
      </c>
      <c r="AG399">
        <v>1</v>
      </c>
      <c r="AH399">
        <v>1</v>
      </c>
      <c r="AM399">
        <v>6</v>
      </c>
      <c r="AN399">
        <v>0</v>
      </c>
      <c r="AO399">
        <v>2</v>
      </c>
      <c r="AP399">
        <f t="shared" si="25"/>
        <v>1</v>
      </c>
      <c r="AS399">
        <v>121</v>
      </c>
      <c r="AT399">
        <v>0</v>
      </c>
      <c r="AU399" t="s">
        <v>50</v>
      </c>
      <c r="AV399">
        <v>0</v>
      </c>
    </row>
    <row r="400" spans="1:51" x14ac:dyDescent="0.25">
      <c r="A400">
        <v>2011</v>
      </c>
      <c r="B400">
        <v>1</v>
      </c>
      <c r="C400">
        <v>18</v>
      </c>
      <c r="D400">
        <f t="shared" si="26"/>
        <v>324</v>
      </c>
      <c r="E400">
        <f t="shared" si="27"/>
        <v>8.77</v>
      </c>
      <c r="F400">
        <v>19</v>
      </c>
      <c r="G400" t="s">
        <v>108</v>
      </c>
      <c r="H400" t="s">
        <v>961</v>
      </c>
      <c r="I400" t="s">
        <v>962</v>
      </c>
      <c r="J400" t="s">
        <v>47</v>
      </c>
      <c r="K400">
        <f t="shared" si="24"/>
        <v>1</v>
      </c>
      <c r="L400" t="s">
        <v>92</v>
      </c>
      <c r="M400">
        <v>0</v>
      </c>
      <c r="N400" t="s">
        <v>118</v>
      </c>
      <c r="O400">
        <v>2</v>
      </c>
      <c r="P400" t="s">
        <v>50</v>
      </c>
      <c r="Q400" t="s">
        <v>50</v>
      </c>
      <c r="R400" t="s">
        <v>88</v>
      </c>
      <c r="S400">
        <v>172</v>
      </c>
      <c r="T400">
        <v>70</v>
      </c>
      <c r="U400">
        <v>32</v>
      </c>
      <c r="V400">
        <v>24</v>
      </c>
      <c r="W400" t="s">
        <v>148</v>
      </c>
      <c r="X400">
        <v>2</v>
      </c>
      <c r="Y400">
        <v>0</v>
      </c>
      <c r="Z400">
        <v>36</v>
      </c>
      <c r="AA400">
        <v>3</v>
      </c>
      <c r="AB400" t="s">
        <v>50</v>
      </c>
      <c r="AC400" t="s">
        <v>50</v>
      </c>
      <c r="AD400">
        <v>0</v>
      </c>
      <c r="AE400">
        <v>4</v>
      </c>
      <c r="AF400">
        <v>0</v>
      </c>
      <c r="AG400">
        <v>0</v>
      </c>
      <c r="AH400">
        <v>1</v>
      </c>
      <c r="AI400">
        <v>223</v>
      </c>
      <c r="AJ400">
        <v>182</v>
      </c>
      <c r="AM400">
        <v>1</v>
      </c>
      <c r="AN400">
        <v>405</v>
      </c>
      <c r="AO400">
        <v>2</v>
      </c>
      <c r="AP400">
        <f t="shared" si="25"/>
        <v>1</v>
      </c>
      <c r="AS400">
        <v>122</v>
      </c>
      <c r="AT400">
        <v>0</v>
      </c>
      <c r="AU400" t="s">
        <v>50</v>
      </c>
      <c r="AV400">
        <v>0</v>
      </c>
    </row>
    <row r="401" spans="1:48" x14ac:dyDescent="0.25">
      <c r="A401">
        <v>2017</v>
      </c>
      <c r="B401">
        <v>2</v>
      </c>
      <c r="C401">
        <v>5</v>
      </c>
      <c r="D401">
        <f t="shared" si="26"/>
        <v>25</v>
      </c>
      <c r="E401">
        <f t="shared" si="27"/>
        <v>-4.2300000000000004</v>
      </c>
      <c r="F401">
        <v>20</v>
      </c>
      <c r="G401" t="s">
        <v>134</v>
      </c>
      <c r="H401" t="s">
        <v>554</v>
      </c>
      <c r="I401" t="s">
        <v>555</v>
      </c>
      <c r="J401" t="s">
        <v>47</v>
      </c>
      <c r="K401">
        <f t="shared" si="24"/>
        <v>1</v>
      </c>
      <c r="L401" t="s">
        <v>48</v>
      </c>
      <c r="M401">
        <v>0</v>
      </c>
      <c r="N401" t="s">
        <v>118</v>
      </c>
      <c r="O401">
        <v>2</v>
      </c>
      <c r="P401" t="s">
        <v>50</v>
      </c>
      <c r="Q401" t="s">
        <v>50</v>
      </c>
      <c r="R401" t="s">
        <v>418</v>
      </c>
      <c r="S401">
        <v>174</v>
      </c>
      <c r="T401">
        <v>91</v>
      </c>
      <c r="U401">
        <v>45</v>
      </c>
      <c r="V401">
        <v>77</v>
      </c>
      <c r="W401" t="s">
        <v>94</v>
      </c>
      <c r="X401">
        <v>1</v>
      </c>
      <c r="Y401">
        <v>0</v>
      </c>
      <c r="Z401">
        <v>12</v>
      </c>
      <c r="AA401">
        <v>15</v>
      </c>
      <c r="AB401" t="s">
        <v>50</v>
      </c>
      <c r="AC401" t="s">
        <v>50</v>
      </c>
      <c r="AD401">
        <v>0</v>
      </c>
      <c r="AE401">
        <v>1</v>
      </c>
      <c r="AF401">
        <v>0</v>
      </c>
      <c r="AG401">
        <v>0</v>
      </c>
      <c r="AH401">
        <v>1</v>
      </c>
      <c r="AI401">
        <v>224</v>
      </c>
      <c r="AJ401">
        <v>58</v>
      </c>
      <c r="AK401">
        <v>38</v>
      </c>
      <c r="AL401">
        <v>11</v>
      </c>
      <c r="AM401">
        <v>7</v>
      </c>
      <c r="AN401">
        <v>282</v>
      </c>
      <c r="AO401">
        <v>6</v>
      </c>
      <c r="AP401">
        <f t="shared" si="25"/>
        <v>1</v>
      </c>
      <c r="AQ401">
        <v>148</v>
      </c>
      <c r="AR401">
        <v>26</v>
      </c>
      <c r="AS401">
        <v>174</v>
      </c>
      <c r="AT401">
        <v>0</v>
      </c>
      <c r="AU401" t="s">
        <v>50</v>
      </c>
      <c r="AV401">
        <v>0</v>
      </c>
    </row>
    <row r="402" spans="1:48" x14ac:dyDescent="0.25">
      <c r="A402">
        <v>2013</v>
      </c>
      <c r="B402">
        <v>1</v>
      </c>
      <c r="C402">
        <v>7</v>
      </c>
      <c r="D402">
        <f t="shared" si="26"/>
        <v>49</v>
      </c>
      <c r="E402">
        <f t="shared" si="27"/>
        <v>-2.2300000000000004</v>
      </c>
      <c r="F402">
        <v>22</v>
      </c>
      <c r="G402" t="s">
        <v>187</v>
      </c>
      <c r="H402" t="s">
        <v>796</v>
      </c>
      <c r="I402" t="s">
        <v>539</v>
      </c>
      <c r="J402" t="s">
        <v>47</v>
      </c>
      <c r="K402">
        <f t="shared" si="24"/>
        <v>1</v>
      </c>
      <c r="L402" t="s">
        <v>48</v>
      </c>
      <c r="M402">
        <v>0</v>
      </c>
      <c r="N402" t="s">
        <v>49</v>
      </c>
      <c r="O402">
        <v>1</v>
      </c>
      <c r="P402" t="s">
        <v>50</v>
      </c>
      <c r="Q402" t="s">
        <v>50</v>
      </c>
      <c r="R402" t="s">
        <v>88</v>
      </c>
      <c r="S402">
        <v>176</v>
      </c>
      <c r="T402">
        <v>78</v>
      </c>
      <c r="U402">
        <v>32</v>
      </c>
      <c r="V402">
        <v>46</v>
      </c>
      <c r="W402" t="s">
        <v>148</v>
      </c>
      <c r="X402">
        <v>52</v>
      </c>
      <c r="Y402">
        <v>0</v>
      </c>
      <c r="Z402">
        <v>29</v>
      </c>
      <c r="AA402">
        <v>8</v>
      </c>
      <c r="AB402" t="s">
        <v>50</v>
      </c>
      <c r="AC402" t="s">
        <v>50</v>
      </c>
      <c r="AD402">
        <v>1</v>
      </c>
      <c r="AE402">
        <v>4</v>
      </c>
      <c r="AF402">
        <v>0</v>
      </c>
      <c r="AG402">
        <v>0</v>
      </c>
      <c r="AH402">
        <v>1</v>
      </c>
      <c r="AM402">
        <v>3</v>
      </c>
      <c r="AN402">
        <v>0</v>
      </c>
      <c r="AO402">
        <v>3</v>
      </c>
      <c r="AP402">
        <f t="shared" si="25"/>
        <v>1</v>
      </c>
      <c r="AS402">
        <v>140</v>
      </c>
      <c r="AT402">
        <v>0</v>
      </c>
      <c r="AU402" t="s">
        <v>50</v>
      </c>
      <c r="AV402">
        <v>0</v>
      </c>
    </row>
    <row r="403" spans="1:48" x14ac:dyDescent="0.25">
      <c r="A403">
        <v>2021</v>
      </c>
      <c r="B403">
        <v>2</v>
      </c>
      <c r="C403">
        <v>2</v>
      </c>
      <c r="D403">
        <f t="shared" si="26"/>
        <v>4</v>
      </c>
      <c r="E403">
        <f t="shared" si="27"/>
        <v>-7.23</v>
      </c>
      <c r="F403" t="s">
        <v>56</v>
      </c>
      <c r="G403" t="s">
        <v>138</v>
      </c>
      <c r="H403" t="s">
        <v>320</v>
      </c>
      <c r="I403" t="s">
        <v>321</v>
      </c>
      <c r="J403" t="s">
        <v>47</v>
      </c>
      <c r="K403">
        <f t="shared" si="24"/>
        <v>1</v>
      </c>
      <c r="L403" t="s">
        <v>92</v>
      </c>
      <c r="M403" t="s">
        <v>56</v>
      </c>
      <c r="N403" t="s">
        <v>57</v>
      </c>
      <c r="O403">
        <v>1</v>
      </c>
      <c r="P403" t="s">
        <v>50</v>
      </c>
      <c r="Q403" t="s">
        <v>50</v>
      </c>
      <c r="R403" t="s">
        <v>93</v>
      </c>
      <c r="S403">
        <v>176</v>
      </c>
      <c r="T403">
        <v>64</v>
      </c>
      <c r="U403">
        <v>40</v>
      </c>
      <c r="V403">
        <v>41</v>
      </c>
      <c r="W403" t="s">
        <v>120</v>
      </c>
      <c r="X403">
        <v>4</v>
      </c>
      <c r="Y403">
        <v>0</v>
      </c>
      <c r="Z403">
        <v>9</v>
      </c>
      <c r="AA403">
        <v>7</v>
      </c>
      <c r="AB403" t="s">
        <v>50</v>
      </c>
      <c r="AC403" t="s">
        <v>50</v>
      </c>
      <c r="AD403">
        <v>0</v>
      </c>
      <c r="AE403">
        <v>0</v>
      </c>
      <c r="AF403">
        <v>0</v>
      </c>
      <c r="AG403">
        <v>0</v>
      </c>
      <c r="AH403">
        <v>0</v>
      </c>
      <c r="AO403">
        <v>13</v>
      </c>
      <c r="AP403">
        <f t="shared" si="25"/>
        <v>0</v>
      </c>
      <c r="AQ403">
        <v>29</v>
      </c>
      <c r="AR403">
        <v>29</v>
      </c>
      <c r="AS403">
        <v>58</v>
      </c>
      <c r="AT403">
        <v>0</v>
      </c>
      <c r="AU403" t="s">
        <v>50</v>
      </c>
      <c r="AV403">
        <v>0</v>
      </c>
    </row>
    <row r="404" spans="1:48" x14ac:dyDescent="0.25">
      <c r="A404">
        <v>2023</v>
      </c>
      <c r="B404">
        <v>2</v>
      </c>
      <c r="C404">
        <v>1</v>
      </c>
      <c r="D404">
        <f t="shared" si="26"/>
        <v>1</v>
      </c>
      <c r="E404">
        <f t="shared" si="27"/>
        <v>-8.23</v>
      </c>
      <c r="G404" t="s">
        <v>125</v>
      </c>
      <c r="H404" t="s">
        <v>126</v>
      </c>
      <c r="I404" t="s">
        <v>127</v>
      </c>
      <c r="J404" t="s">
        <v>47</v>
      </c>
      <c r="K404">
        <f t="shared" si="24"/>
        <v>1</v>
      </c>
      <c r="L404" t="s">
        <v>48</v>
      </c>
      <c r="M404" t="s">
        <v>56</v>
      </c>
      <c r="N404" t="s">
        <v>57</v>
      </c>
      <c r="O404">
        <v>1</v>
      </c>
      <c r="P404" t="s">
        <v>50</v>
      </c>
      <c r="Q404" t="s">
        <v>50</v>
      </c>
      <c r="R404" t="s">
        <v>82</v>
      </c>
      <c r="S404">
        <v>194</v>
      </c>
      <c r="T404">
        <v>75</v>
      </c>
      <c r="U404">
        <v>59</v>
      </c>
      <c r="V404">
        <v>57</v>
      </c>
      <c r="W404" t="s">
        <v>94</v>
      </c>
      <c r="X404">
        <v>5</v>
      </c>
      <c r="Y404">
        <v>0</v>
      </c>
      <c r="Z404">
        <v>10</v>
      </c>
      <c r="AA404">
        <v>36</v>
      </c>
      <c r="AB404" t="s">
        <v>50</v>
      </c>
      <c r="AC404" t="s">
        <v>50</v>
      </c>
      <c r="AD404">
        <v>0</v>
      </c>
      <c r="AE404">
        <v>0</v>
      </c>
      <c r="AF404">
        <v>0</v>
      </c>
      <c r="AG404">
        <v>0</v>
      </c>
      <c r="AH404">
        <v>0</v>
      </c>
      <c r="AO404">
        <v>14</v>
      </c>
      <c r="AP404">
        <f t="shared" si="25"/>
        <v>0</v>
      </c>
      <c r="AQ404">
        <v>6</v>
      </c>
      <c r="AS404">
        <v>6</v>
      </c>
      <c r="AT404">
        <v>0</v>
      </c>
      <c r="AU404" t="s">
        <v>50</v>
      </c>
      <c r="AV404">
        <v>0</v>
      </c>
    </row>
    <row r="405" spans="1:48" x14ac:dyDescent="0.25">
      <c r="A405">
        <v>2011</v>
      </c>
      <c r="B405">
        <v>1</v>
      </c>
      <c r="C405">
        <v>19</v>
      </c>
      <c r="D405">
        <f t="shared" si="26"/>
        <v>361</v>
      </c>
      <c r="E405">
        <f t="shared" si="27"/>
        <v>9.77</v>
      </c>
      <c r="F405">
        <v>9</v>
      </c>
      <c r="G405" t="s">
        <v>152</v>
      </c>
      <c r="H405" t="s">
        <v>963</v>
      </c>
      <c r="I405" t="s">
        <v>964</v>
      </c>
      <c r="J405" t="s">
        <v>256</v>
      </c>
      <c r="K405">
        <f t="shared" si="24"/>
        <v>0</v>
      </c>
      <c r="L405" t="s">
        <v>48</v>
      </c>
      <c r="M405">
        <v>0</v>
      </c>
      <c r="N405" t="s">
        <v>57</v>
      </c>
      <c r="O405">
        <v>2</v>
      </c>
      <c r="P405" t="s">
        <v>50</v>
      </c>
      <c r="Q405" t="s">
        <v>50</v>
      </c>
      <c r="R405" t="s">
        <v>56</v>
      </c>
      <c r="S405" t="s">
        <v>56</v>
      </c>
      <c r="T405" t="s">
        <v>56</v>
      </c>
      <c r="U405" t="s">
        <v>56</v>
      </c>
      <c r="V405" t="s">
        <v>56</v>
      </c>
      <c r="X405" t="s">
        <v>56</v>
      </c>
      <c r="Y405" t="s">
        <v>56</v>
      </c>
      <c r="Z405" t="s">
        <v>56</v>
      </c>
      <c r="AA405" t="s">
        <v>56</v>
      </c>
      <c r="AB405" t="s">
        <v>50</v>
      </c>
      <c r="AC405" t="s">
        <v>50</v>
      </c>
      <c r="AD405">
        <v>3</v>
      </c>
      <c r="AE405">
        <v>1</v>
      </c>
      <c r="AF405">
        <v>0</v>
      </c>
      <c r="AG405">
        <v>0</v>
      </c>
      <c r="AH405">
        <v>1</v>
      </c>
      <c r="AI405">
        <v>176</v>
      </c>
      <c r="AJ405">
        <v>84</v>
      </c>
      <c r="AM405">
        <v>7</v>
      </c>
      <c r="AN405">
        <v>260</v>
      </c>
      <c r="AO405">
        <v>1</v>
      </c>
      <c r="AP405">
        <f t="shared" si="25"/>
        <v>1</v>
      </c>
      <c r="AS405">
        <v>133</v>
      </c>
      <c r="AT405">
        <v>0</v>
      </c>
      <c r="AU405" t="s">
        <v>50</v>
      </c>
      <c r="AV405">
        <v>0</v>
      </c>
    </row>
    <row r="406" spans="1:48" x14ac:dyDescent="0.25">
      <c r="A406">
        <v>2013</v>
      </c>
      <c r="B406">
        <v>1</v>
      </c>
      <c r="C406">
        <v>6</v>
      </c>
      <c r="D406">
        <f t="shared" si="26"/>
        <v>36</v>
      </c>
      <c r="E406">
        <f t="shared" si="27"/>
        <v>-3.2300000000000004</v>
      </c>
      <c r="F406">
        <v>10</v>
      </c>
      <c r="G406" t="s">
        <v>286</v>
      </c>
      <c r="H406" t="s">
        <v>794</v>
      </c>
      <c r="I406" t="s">
        <v>795</v>
      </c>
      <c r="J406" t="s">
        <v>47</v>
      </c>
      <c r="K406">
        <f t="shared" si="24"/>
        <v>1</v>
      </c>
      <c r="L406" t="s">
        <v>92</v>
      </c>
      <c r="M406">
        <v>0</v>
      </c>
      <c r="N406" t="s">
        <v>49</v>
      </c>
      <c r="O406">
        <v>1</v>
      </c>
      <c r="P406" t="s">
        <v>50</v>
      </c>
      <c r="Q406" t="s">
        <v>50</v>
      </c>
      <c r="R406" t="s">
        <v>56</v>
      </c>
      <c r="S406" t="s">
        <v>56</v>
      </c>
      <c r="T406" t="s">
        <v>56</v>
      </c>
      <c r="U406" t="s">
        <v>56</v>
      </c>
      <c r="V406" t="s">
        <v>56</v>
      </c>
      <c r="X406" t="s">
        <v>56</v>
      </c>
      <c r="Y406" t="s">
        <v>56</v>
      </c>
      <c r="Z406" t="s">
        <v>56</v>
      </c>
      <c r="AA406" t="s">
        <v>56</v>
      </c>
      <c r="AB406" t="s">
        <v>50</v>
      </c>
      <c r="AC406" t="s">
        <v>50</v>
      </c>
      <c r="AD406">
        <v>0</v>
      </c>
      <c r="AE406">
        <v>4</v>
      </c>
      <c r="AF406">
        <v>0</v>
      </c>
      <c r="AG406">
        <v>0</v>
      </c>
      <c r="AH406">
        <v>1</v>
      </c>
      <c r="AM406">
        <v>5</v>
      </c>
      <c r="AN406">
        <v>0</v>
      </c>
      <c r="AO406">
        <v>2</v>
      </c>
      <c r="AP406">
        <f t="shared" si="25"/>
        <v>1</v>
      </c>
      <c r="AS406">
        <v>156</v>
      </c>
      <c r="AT406">
        <v>0</v>
      </c>
      <c r="AU406" t="s">
        <v>50</v>
      </c>
      <c r="AV406">
        <v>0</v>
      </c>
    </row>
    <row r="407" spans="1:48" x14ac:dyDescent="0.25">
      <c r="A407">
        <v>2012</v>
      </c>
      <c r="B407">
        <v>2</v>
      </c>
      <c r="C407">
        <v>1</v>
      </c>
      <c r="D407">
        <f t="shared" si="26"/>
        <v>1</v>
      </c>
      <c r="E407">
        <f t="shared" si="27"/>
        <v>-8.23</v>
      </c>
      <c r="F407">
        <v>24</v>
      </c>
      <c r="G407" t="s">
        <v>61</v>
      </c>
      <c r="H407" t="s">
        <v>890</v>
      </c>
      <c r="I407" t="s">
        <v>891</v>
      </c>
      <c r="J407" t="s">
        <v>334</v>
      </c>
      <c r="K407">
        <f t="shared" si="24"/>
        <v>0</v>
      </c>
      <c r="L407" t="s">
        <v>92</v>
      </c>
      <c r="M407">
        <v>0</v>
      </c>
      <c r="N407" t="s">
        <v>57</v>
      </c>
      <c r="O407">
        <v>1</v>
      </c>
      <c r="P407" t="s">
        <v>50</v>
      </c>
      <c r="Q407" t="s">
        <v>50</v>
      </c>
      <c r="R407" t="s">
        <v>56</v>
      </c>
      <c r="S407" t="s">
        <v>56</v>
      </c>
      <c r="T407" t="s">
        <v>56</v>
      </c>
      <c r="U407" t="s">
        <v>56</v>
      </c>
      <c r="V407" t="s">
        <v>56</v>
      </c>
      <c r="X407" t="s">
        <v>56</v>
      </c>
      <c r="Y407" t="s">
        <v>56</v>
      </c>
      <c r="Z407" t="s">
        <v>56</v>
      </c>
      <c r="AA407" t="s">
        <v>56</v>
      </c>
      <c r="AB407" t="s">
        <v>50</v>
      </c>
      <c r="AC407" t="s">
        <v>50</v>
      </c>
      <c r="AD407">
        <v>0</v>
      </c>
      <c r="AE407">
        <v>0</v>
      </c>
      <c r="AF407">
        <v>5</v>
      </c>
      <c r="AG407">
        <v>0</v>
      </c>
      <c r="AH407">
        <v>1</v>
      </c>
      <c r="AI407">
        <v>211</v>
      </c>
      <c r="AJ407">
        <v>173</v>
      </c>
      <c r="AM407">
        <v>3</v>
      </c>
      <c r="AN407">
        <v>384</v>
      </c>
      <c r="AO407">
        <v>2</v>
      </c>
      <c r="AP407">
        <f t="shared" si="25"/>
        <v>1</v>
      </c>
      <c r="AS407">
        <v>159</v>
      </c>
      <c r="AT407">
        <v>0</v>
      </c>
      <c r="AU407" t="s">
        <v>50</v>
      </c>
      <c r="AV407">
        <v>0</v>
      </c>
    </row>
    <row r="408" spans="1:48" x14ac:dyDescent="0.25">
      <c r="A408">
        <v>2009</v>
      </c>
      <c r="B408">
        <v>2</v>
      </c>
      <c r="C408">
        <v>12</v>
      </c>
      <c r="D408">
        <f t="shared" si="26"/>
        <v>144</v>
      </c>
      <c r="E408">
        <f t="shared" si="27"/>
        <v>2.7699999999999996</v>
      </c>
      <c r="F408">
        <v>11</v>
      </c>
      <c r="G408" t="s">
        <v>108</v>
      </c>
      <c r="H408" t="s">
        <v>1130</v>
      </c>
      <c r="I408" t="s">
        <v>1131</v>
      </c>
      <c r="J408" t="s">
        <v>47</v>
      </c>
      <c r="K408">
        <f t="shared" si="24"/>
        <v>1</v>
      </c>
      <c r="L408" t="s">
        <v>48</v>
      </c>
      <c r="M408">
        <v>0</v>
      </c>
      <c r="N408" t="s">
        <v>118</v>
      </c>
      <c r="O408">
        <v>2</v>
      </c>
      <c r="P408" t="s">
        <v>50</v>
      </c>
      <c r="Q408" t="s">
        <v>50</v>
      </c>
      <c r="R408" t="s">
        <v>56</v>
      </c>
      <c r="S408" t="s">
        <v>56</v>
      </c>
      <c r="T408" t="s">
        <v>56</v>
      </c>
      <c r="U408" t="s">
        <v>56</v>
      </c>
      <c r="V408" t="s">
        <v>56</v>
      </c>
      <c r="X408" t="s">
        <v>56</v>
      </c>
      <c r="Y408" t="s">
        <v>56</v>
      </c>
      <c r="Z408" t="s">
        <v>56</v>
      </c>
      <c r="AA408" t="s">
        <v>56</v>
      </c>
      <c r="AB408" t="s">
        <v>50</v>
      </c>
      <c r="AC408" t="s">
        <v>50</v>
      </c>
      <c r="AD408">
        <v>3</v>
      </c>
      <c r="AE408">
        <v>0</v>
      </c>
      <c r="AF408">
        <v>0</v>
      </c>
      <c r="AG408">
        <v>0</v>
      </c>
      <c r="AH408">
        <v>1</v>
      </c>
      <c r="AI408">
        <v>253</v>
      </c>
      <c r="AJ408">
        <v>112</v>
      </c>
      <c r="AM408">
        <v>3</v>
      </c>
      <c r="AN408">
        <v>365</v>
      </c>
      <c r="AO408">
        <v>2</v>
      </c>
      <c r="AP408">
        <f t="shared" si="25"/>
        <v>1</v>
      </c>
      <c r="AS408">
        <v>180</v>
      </c>
      <c r="AT408">
        <v>0</v>
      </c>
      <c r="AU408" t="s">
        <v>50</v>
      </c>
      <c r="AV408">
        <v>0</v>
      </c>
    </row>
    <row r="409" spans="1:48" x14ac:dyDescent="0.25">
      <c r="A409">
        <v>2014</v>
      </c>
      <c r="B409">
        <v>1</v>
      </c>
      <c r="C409">
        <v>16</v>
      </c>
      <c r="D409">
        <f t="shared" si="26"/>
        <v>256</v>
      </c>
      <c r="E409">
        <f t="shared" si="27"/>
        <v>6.77</v>
      </c>
      <c r="F409">
        <v>21</v>
      </c>
      <c r="G409" t="s">
        <v>365</v>
      </c>
      <c r="H409" t="s">
        <v>752</v>
      </c>
      <c r="I409" t="s">
        <v>753</v>
      </c>
      <c r="J409" t="s">
        <v>47</v>
      </c>
      <c r="K409">
        <f t="shared" si="24"/>
        <v>1</v>
      </c>
      <c r="L409" t="s">
        <v>48</v>
      </c>
      <c r="M409">
        <v>0</v>
      </c>
      <c r="N409" t="s">
        <v>57</v>
      </c>
      <c r="O409">
        <v>1</v>
      </c>
      <c r="P409" t="s">
        <v>50</v>
      </c>
      <c r="Q409" t="s">
        <v>50</v>
      </c>
      <c r="R409" t="s">
        <v>56</v>
      </c>
      <c r="S409" t="s">
        <v>56</v>
      </c>
      <c r="T409" t="s">
        <v>56</v>
      </c>
      <c r="U409" t="s">
        <v>56</v>
      </c>
      <c r="V409" t="s">
        <v>56</v>
      </c>
      <c r="X409" t="s">
        <v>56</v>
      </c>
      <c r="Y409" t="s">
        <v>56</v>
      </c>
      <c r="Z409" t="s">
        <v>56</v>
      </c>
      <c r="AA409" t="s">
        <v>56</v>
      </c>
      <c r="AB409" t="s">
        <v>50</v>
      </c>
      <c r="AC409" t="s">
        <v>50</v>
      </c>
      <c r="AD409">
        <v>2</v>
      </c>
      <c r="AE409">
        <v>0</v>
      </c>
      <c r="AF409">
        <v>0</v>
      </c>
      <c r="AG409">
        <v>0</v>
      </c>
      <c r="AH409">
        <v>1</v>
      </c>
      <c r="AI409">
        <v>138</v>
      </c>
      <c r="AJ409">
        <v>83</v>
      </c>
      <c r="AK409">
        <v>21</v>
      </c>
      <c r="AL409">
        <v>21</v>
      </c>
      <c r="AM409">
        <v>5</v>
      </c>
      <c r="AN409">
        <v>221</v>
      </c>
      <c r="AO409">
        <v>3</v>
      </c>
      <c r="AP409">
        <f t="shared" si="25"/>
        <v>1</v>
      </c>
      <c r="AS409">
        <v>127</v>
      </c>
      <c r="AT409">
        <v>0</v>
      </c>
      <c r="AU409" t="s">
        <v>50</v>
      </c>
      <c r="AV409">
        <v>0</v>
      </c>
    </row>
    <row r="410" spans="1:48" x14ac:dyDescent="0.25">
      <c r="A410">
        <v>2011</v>
      </c>
      <c r="B410">
        <v>2</v>
      </c>
      <c r="C410">
        <v>14</v>
      </c>
      <c r="D410">
        <f t="shared" si="26"/>
        <v>196</v>
      </c>
      <c r="E410">
        <f t="shared" si="27"/>
        <v>4.7699999999999996</v>
      </c>
      <c r="F410">
        <v>17</v>
      </c>
      <c r="G410" t="s">
        <v>134</v>
      </c>
      <c r="H410" t="s">
        <v>992</v>
      </c>
      <c r="I410" t="s">
        <v>993</v>
      </c>
      <c r="J410" t="s">
        <v>47</v>
      </c>
      <c r="K410">
        <f t="shared" si="24"/>
        <v>1</v>
      </c>
      <c r="L410" t="s">
        <v>48</v>
      </c>
      <c r="M410">
        <v>0</v>
      </c>
      <c r="N410" t="s">
        <v>57</v>
      </c>
      <c r="O410">
        <v>1</v>
      </c>
      <c r="P410" t="s">
        <v>50</v>
      </c>
      <c r="Q410" t="s">
        <v>50</v>
      </c>
      <c r="R410" t="s">
        <v>56</v>
      </c>
      <c r="S410" t="s">
        <v>56</v>
      </c>
      <c r="T410" t="s">
        <v>56</v>
      </c>
      <c r="U410" t="s">
        <v>56</v>
      </c>
      <c r="V410" t="s">
        <v>56</v>
      </c>
      <c r="X410" t="s">
        <v>56</v>
      </c>
      <c r="Y410" t="s">
        <v>56</v>
      </c>
      <c r="Z410" t="s">
        <v>56</v>
      </c>
      <c r="AA410" t="s">
        <v>56</v>
      </c>
      <c r="AB410" t="s">
        <v>50</v>
      </c>
      <c r="AC410" t="s">
        <v>50</v>
      </c>
      <c r="AD410">
        <v>0</v>
      </c>
      <c r="AE410">
        <v>0</v>
      </c>
      <c r="AF410">
        <v>4</v>
      </c>
      <c r="AG410">
        <v>0</v>
      </c>
      <c r="AH410">
        <v>1</v>
      </c>
      <c r="AI410">
        <v>79</v>
      </c>
      <c r="AJ410">
        <v>86</v>
      </c>
      <c r="AM410">
        <v>17</v>
      </c>
      <c r="AN410">
        <v>165</v>
      </c>
      <c r="AO410">
        <v>4</v>
      </c>
      <c r="AP410">
        <f t="shared" si="25"/>
        <v>1</v>
      </c>
      <c r="AS410">
        <v>111</v>
      </c>
      <c r="AT410">
        <v>0</v>
      </c>
      <c r="AU410" t="s">
        <v>50</v>
      </c>
      <c r="AV410">
        <v>0</v>
      </c>
    </row>
    <row r="411" spans="1:48" x14ac:dyDescent="0.25">
      <c r="A411">
        <v>2010</v>
      </c>
      <c r="B411">
        <v>1</v>
      </c>
      <c r="C411">
        <v>14</v>
      </c>
      <c r="D411">
        <f t="shared" si="26"/>
        <v>196</v>
      </c>
      <c r="E411">
        <f t="shared" si="27"/>
        <v>4.7699999999999996</v>
      </c>
      <c r="F411">
        <v>23</v>
      </c>
      <c r="G411" t="s">
        <v>74</v>
      </c>
      <c r="H411" t="s">
        <v>1029</v>
      </c>
      <c r="I411" t="s">
        <v>1030</v>
      </c>
      <c r="J411" t="s">
        <v>77</v>
      </c>
      <c r="K411">
        <f t="shared" si="24"/>
        <v>0</v>
      </c>
      <c r="L411" t="s">
        <v>92</v>
      </c>
      <c r="M411">
        <v>0</v>
      </c>
      <c r="N411" t="s">
        <v>49</v>
      </c>
      <c r="O411">
        <v>1</v>
      </c>
      <c r="P411" t="s">
        <v>50</v>
      </c>
      <c r="Q411" t="s">
        <v>50</v>
      </c>
      <c r="R411" t="s">
        <v>56</v>
      </c>
      <c r="S411" t="s">
        <v>56</v>
      </c>
      <c r="T411" t="s">
        <v>56</v>
      </c>
      <c r="U411" t="s">
        <v>56</v>
      </c>
      <c r="V411" t="s">
        <v>56</v>
      </c>
      <c r="X411" t="s">
        <v>56</v>
      </c>
      <c r="Y411" t="s">
        <v>56</v>
      </c>
      <c r="Z411" t="s">
        <v>56</v>
      </c>
      <c r="AA411" t="s">
        <v>56</v>
      </c>
      <c r="AB411" t="s">
        <v>50</v>
      </c>
      <c r="AC411" t="s">
        <v>50</v>
      </c>
      <c r="AD411">
        <v>0</v>
      </c>
      <c r="AE411">
        <v>3</v>
      </c>
      <c r="AF411">
        <v>1</v>
      </c>
      <c r="AG411">
        <v>0</v>
      </c>
      <c r="AH411">
        <v>1</v>
      </c>
      <c r="AI411">
        <v>24</v>
      </c>
      <c r="AJ411">
        <v>69</v>
      </c>
      <c r="AM411">
        <v>18</v>
      </c>
      <c r="AN411">
        <v>93</v>
      </c>
      <c r="AO411">
        <v>4</v>
      </c>
      <c r="AP411">
        <f t="shared" si="25"/>
        <v>1</v>
      </c>
      <c r="AS411">
        <v>89</v>
      </c>
      <c r="AT411">
        <v>0</v>
      </c>
      <c r="AU411" t="s">
        <v>50</v>
      </c>
      <c r="AV411">
        <v>0</v>
      </c>
    </row>
    <row r="412" spans="1:48" x14ac:dyDescent="0.25">
      <c r="A412">
        <v>2010</v>
      </c>
      <c r="B412">
        <v>1</v>
      </c>
      <c r="C412">
        <v>7</v>
      </c>
      <c r="D412">
        <f t="shared" si="26"/>
        <v>49</v>
      </c>
      <c r="E412">
        <f t="shared" si="27"/>
        <v>-2.2300000000000004</v>
      </c>
      <c r="F412">
        <v>8</v>
      </c>
      <c r="G412" t="s">
        <v>61</v>
      </c>
      <c r="H412" t="s">
        <v>1014</v>
      </c>
      <c r="I412" t="s">
        <v>1015</v>
      </c>
      <c r="J412" t="s">
        <v>334</v>
      </c>
      <c r="K412">
        <f t="shared" si="24"/>
        <v>0</v>
      </c>
      <c r="L412" t="s">
        <v>48</v>
      </c>
      <c r="M412">
        <v>0</v>
      </c>
      <c r="N412" t="s">
        <v>57</v>
      </c>
      <c r="O412">
        <v>1</v>
      </c>
      <c r="P412" t="s">
        <v>50</v>
      </c>
      <c r="Q412" t="s">
        <v>50</v>
      </c>
      <c r="R412" t="s">
        <v>56</v>
      </c>
      <c r="S412" t="s">
        <v>56</v>
      </c>
      <c r="T412" t="s">
        <v>56</v>
      </c>
      <c r="U412" t="s">
        <v>56</v>
      </c>
      <c r="V412" t="s">
        <v>56</v>
      </c>
      <c r="X412" t="s">
        <v>56</v>
      </c>
      <c r="Y412" t="s">
        <v>56</v>
      </c>
      <c r="Z412" t="s">
        <v>56</v>
      </c>
      <c r="AA412" t="s">
        <v>56</v>
      </c>
      <c r="AB412" t="s">
        <v>50</v>
      </c>
      <c r="AC412" t="s">
        <v>50</v>
      </c>
      <c r="AD412">
        <v>2</v>
      </c>
      <c r="AE412">
        <v>2</v>
      </c>
      <c r="AF412">
        <v>0</v>
      </c>
      <c r="AG412">
        <v>0</v>
      </c>
      <c r="AH412">
        <v>1</v>
      </c>
      <c r="AI412">
        <v>110</v>
      </c>
      <c r="AJ412">
        <v>37</v>
      </c>
      <c r="AM412">
        <v>13</v>
      </c>
      <c r="AN412">
        <v>147</v>
      </c>
      <c r="AO412">
        <v>5</v>
      </c>
      <c r="AP412">
        <f t="shared" si="25"/>
        <v>1</v>
      </c>
      <c r="AS412">
        <v>79</v>
      </c>
      <c r="AT412">
        <v>0</v>
      </c>
      <c r="AU412" t="s">
        <v>50</v>
      </c>
      <c r="AV412">
        <v>0</v>
      </c>
    </row>
    <row r="413" spans="1:48" x14ac:dyDescent="0.25">
      <c r="A413">
        <v>2009</v>
      </c>
      <c r="B413">
        <v>2</v>
      </c>
      <c r="C413">
        <v>15</v>
      </c>
      <c r="D413">
        <f t="shared" si="26"/>
        <v>225</v>
      </c>
      <c r="E413">
        <f t="shared" si="27"/>
        <v>5.77</v>
      </c>
      <c r="F413">
        <v>13</v>
      </c>
      <c r="G413" t="s">
        <v>98</v>
      </c>
      <c r="H413" t="s">
        <v>1136</v>
      </c>
      <c r="I413" t="s">
        <v>1137</v>
      </c>
      <c r="J413" t="s">
        <v>137</v>
      </c>
      <c r="K413">
        <f t="shared" si="24"/>
        <v>0</v>
      </c>
      <c r="L413" t="s">
        <v>102</v>
      </c>
      <c r="M413">
        <v>0</v>
      </c>
      <c r="N413" t="s">
        <v>49</v>
      </c>
      <c r="O413">
        <v>1</v>
      </c>
      <c r="P413" t="s">
        <v>50</v>
      </c>
      <c r="Q413" t="s">
        <v>50</v>
      </c>
      <c r="R413" t="s">
        <v>56</v>
      </c>
      <c r="S413" t="s">
        <v>56</v>
      </c>
      <c r="T413" t="s">
        <v>56</v>
      </c>
      <c r="U413" t="s">
        <v>56</v>
      </c>
      <c r="V413" t="s">
        <v>56</v>
      </c>
      <c r="X413" t="s">
        <v>56</v>
      </c>
      <c r="Y413" t="s">
        <v>56</v>
      </c>
      <c r="Z413" t="s">
        <v>56</v>
      </c>
      <c r="AA413" t="s">
        <v>56</v>
      </c>
      <c r="AB413" t="s">
        <v>50</v>
      </c>
      <c r="AC413" t="s">
        <v>50</v>
      </c>
      <c r="AD413">
        <v>4</v>
      </c>
      <c r="AE413">
        <v>1</v>
      </c>
      <c r="AF413">
        <v>0</v>
      </c>
      <c r="AG413">
        <v>0</v>
      </c>
      <c r="AH413">
        <v>1</v>
      </c>
      <c r="AI413">
        <v>66</v>
      </c>
      <c r="AJ413">
        <v>93</v>
      </c>
      <c r="AM413">
        <v>14</v>
      </c>
      <c r="AN413">
        <v>159</v>
      </c>
      <c r="AO413">
        <v>5</v>
      </c>
      <c r="AP413">
        <f t="shared" si="25"/>
        <v>1</v>
      </c>
      <c r="AS413">
        <v>106</v>
      </c>
      <c r="AT413">
        <v>0</v>
      </c>
      <c r="AU413" t="s">
        <v>50</v>
      </c>
      <c r="AV413">
        <v>0</v>
      </c>
    </row>
    <row r="414" spans="1:48" x14ac:dyDescent="0.25">
      <c r="A414">
        <v>2010</v>
      </c>
      <c r="B414">
        <v>1</v>
      </c>
      <c r="C414">
        <v>12</v>
      </c>
      <c r="D414">
        <f t="shared" si="26"/>
        <v>144</v>
      </c>
      <c r="E414">
        <f t="shared" si="27"/>
        <v>2.7699999999999996</v>
      </c>
      <c r="F414">
        <v>15</v>
      </c>
      <c r="G414" t="s">
        <v>174</v>
      </c>
      <c r="H414" t="s">
        <v>1025</v>
      </c>
      <c r="I414" t="s">
        <v>1026</v>
      </c>
      <c r="J414" t="s">
        <v>47</v>
      </c>
      <c r="K414">
        <f t="shared" si="24"/>
        <v>1</v>
      </c>
      <c r="L414" t="s">
        <v>48</v>
      </c>
      <c r="M414">
        <v>0</v>
      </c>
      <c r="N414" t="s">
        <v>49</v>
      </c>
      <c r="O414">
        <v>1</v>
      </c>
      <c r="P414" t="s">
        <v>50</v>
      </c>
      <c r="Q414" t="s">
        <v>50</v>
      </c>
      <c r="R414" t="s">
        <v>56</v>
      </c>
      <c r="S414" t="s">
        <v>56</v>
      </c>
      <c r="T414" t="s">
        <v>56</v>
      </c>
      <c r="U414" t="s">
        <v>56</v>
      </c>
      <c r="V414" t="s">
        <v>56</v>
      </c>
      <c r="X414" t="s">
        <v>56</v>
      </c>
      <c r="Y414" t="s">
        <v>56</v>
      </c>
      <c r="Z414" t="s">
        <v>56</v>
      </c>
      <c r="AA414" t="s">
        <v>56</v>
      </c>
      <c r="AB414" t="s">
        <v>50</v>
      </c>
      <c r="AC414" t="s">
        <v>50</v>
      </c>
      <c r="AD414">
        <v>0</v>
      </c>
      <c r="AE414">
        <v>3</v>
      </c>
      <c r="AF414">
        <v>1</v>
      </c>
      <c r="AG414">
        <v>0</v>
      </c>
      <c r="AH414">
        <v>1</v>
      </c>
      <c r="AI414">
        <v>35</v>
      </c>
      <c r="AJ414">
        <v>97</v>
      </c>
      <c r="AM414">
        <v>16</v>
      </c>
      <c r="AN414">
        <v>132</v>
      </c>
      <c r="AO414">
        <v>6</v>
      </c>
      <c r="AP414">
        <f t="shared" si="25"/>
        <v>1</v>
      </c>
      <c r="AS414">
        <v>76</v>
      </c>
      <c r="AT414">
        <v>0</v>
      </c>
      <c r="AU414" t="s">
        <v>50</v>
      </c>
      <c r="AV414">
        <v>0</v>
      </c>
    </row>
    <row r="415" spans="1:48" x14ac:dyDescent="0.25">
      <c r="A415">
        <v>2009</v>
      </c>
      <c r="B415">
        <v>2</v>
      </c>
      <c r="C415">
        <v>17</v>
      </c>
      <c r="D415">
        <f t="shared" si="26"/>
        <v>289</v>
      </c>
      <c r="E415">
        <f t="shared" si="27"/>
        <v>7.77</v>
      </c>
      <c r="F415">
        <v>21</v>
      </c>
      <c r="G415" t="s">
        <v>187</v>
      </c>
      <c r="H415" t="s">
        <v>1140</v>
      </c>
      <c r="I415" t="s">
        <v>1141</v>
      </c>
      <c r="J415" t="s">
        <v>47</v>
      </c>
      <c r="K415">
        <f t="shared" si="24"/>
        <v>1</v>
      </c>
      <c r="L415" t="s">
        <v>48</v>
      </c>
      <c r="M415">
        <v>0</v>
      </c>
      <c r="N415" t="s">
        <v>49</v>
      </c>
      <c r="O415">
        <v>1</v>
      </c>
      <c r="P415" t="s">
        <v>50</v>
      </c>
      <c r="Q415" t="s">
        <v>50</v>
      </c>
      <c r="R415" t="s">
        <v>56</v>
      </c>
      <c r="S415" t="s">
        <v>56</v>
      </c>
      <c r="T415" t="s">
        <v>56</v>
      </c>
      <c r="U415" t="s">
        <v>56</v>
      </c>
      <c r="V415" t="s">
        <v>56</v>
      </c>
      <c r="X415" t="s">
        <v>56</v>
      </c>
      <c r="Y415" t="s">
        <v>56</v>
      </c>
      <c r="Z415" t="s">
        <v>56</v>
      </c>
      <c r="AA415" t="s">
        <v>56</v>
      </c>
      <c r="AB415" t="s">
        <v>50</v>
      </c>
      <c r="AC415" t="s">
        <v>50</v>
      </c>
      <c r="AD415">
        <v>5</v>
      </c>
      <c r="AE415">
        <v>0</v>
      </c>
      <c r="AF415">
        <v>0</v>
      </c>
      <c r="AG415">
        <v>1</v>
      </c>
      <c r="AH415">
        <v>1</v>
      </c>
      <c r="AI415">
        <v>70</v>
      </c>
      <c r="AJ415">
        <v>68</v>
      </c>
      <c r="AM415">
        <v>12</v>
      </c>
      <c r="AN415">
        <v>138</v>
      </c>
      <c r="AO415">
        <v>6</v>
      </c>
      <c r="AP415">
        <f t="shared" si="25"/>
        <v>1</v>
      </c>
      <c r="AS415">
        <v>80</v>
      </c>
      <c r="AT415">
        <v>0</v>
      </c>
      <c r="AU415" t="s">
        <v>50</v>
      </c>
      <c r="AV415">
        <v>0</v>
      </c>
    </row>
    <row r="416" spans="1:48" x14ac:dyDescent="0.25">
      <c r="A416">
        <v>2016</v>
      </c>
      <c r="B416">
        <v>1</v>
      </c>
      <c r="C416">
        <v>12</v>
      </c>
      <c r="D416">
        <f t="shared" si="26"/>
        <v>144</v>
      </c>
      <c r="E416">
        <f t="shared" si="27"/>
        <v>2.7699999999999996</v>
      </c>
      <c r="F416">
        <v>24</v>
      </c>
      <c r="G416" t="s">
        <v>171</v>
      </c>
      <c r="H416" t="s">
        <v>605</v>
      </c>
      <c r="I416" t="s">
        <v>606</v>
      </c>
      <c r="J416" t="s">
        <v>185</v>
      </c>
      <c r="K416">
        <f t="shared" si="24"/>
        <v>0</v>
      </c>
      <c r="L416" t="s">
        <v>48</v>
      </c>
      <c r="M416">
        <v>0</v>
      </c>
      <c r="N416" t="s">
        <v>49</v>
      </c>
      <c r="O416">
        <v>1</v>
      </c>
      <c r="P416" t="s">
        <v>50</v>
      </c>
      <c r="Q416" t="s">
        <v>50</v>
      </c>
      <c r="R416" t="s">
        <v>56</v>
      </c>
      <c r="S416" t="s">
        <v>56</v>
      </c>
      <c r="T416" t="s">
        <v>56</v>
      </c>
      <c r="U416" t="s">
        <v>56</v>
      </c>
      <c r="V416" t="s">
        <v>56</v>
      </c>
      <c r="X416" t="s">
        <v>56</v>
      </c>
      <c r="Y416" t="s">
        <v>56</v>
      </c>
      <c r="Z416" t="s">
        <v>56</v>
      </c>
      <c r="AA416" t="s">
        <v>56</v>
      </c>
      <c r="AB416" t="s">
        <v>50</v>
      </c>
      <c r="AC416" t="s">
        <v>50</v>
      </c>
      <c r="AD416">
        <v>0</v>
      </c>
      <c r="AE416">
        <v>0</v>
      </c>
      <c r="AF416">
        <v>0</v>
      </c>
      <c r="AG416">
        <v>0</v>
      </c>
      <c r="AH416">
        <v>1</v>
      </c>
      <c r="AI416">
        <v>120</v>
      </c>
      <c r="AJ416">
        <v>31</v>
      </c>
      <c r="AK416">
        <v>27</v>
      </c>
      <c r="AL416">
        <v>7</v>
      </c>
      <c r="AM416">
        <v>13</v>
      </c>
      <c r="AN416">
        <v>151</v>
      </c>
      <c r="AO416">
        <v>7</v>
      </c>
      <c r="AP416">
        <f t="shared" si="25"/>
        <v>1</v>
      </c>
      <c r="AQ416">
        <v>133</v>
      </c>
      <c r="AR416">
        <v>37</v>
      </c>
      <c r="AS416">
        <v>170</v>
      </c>
      <c r="AT416">
        <v>0</v>
      </c>
      <c r="AU416" t="s">
        <v>50</v>
      </c>
      <c r="AV416">
        <v>0</v>
      </c>
    </row>
    <row r="417" spans="1:48" x14ac:dyDescent="0.25">
      <c r="A417">
        <v>2015</v>
      </c>
      <c r="B417">
        <v>1</v>
      </c>
      <c r="C417">
        <v>2</v>
      </c>
      <c r="D417">
        <f t="shared" si="26"/>
        <v>4</v>
      </c>
      <c r="E417">
        <f t="shared" si="27"/>
        <v>-7.23</v>
      </c>
      <c r="F417">
        <v>6</v>
      </c>
      <c r="G417" t="s">
        <v>128</v>
      </c>
      <c r="H417" t="s">
        <v>661</v>
      </c>
      <c r="I417" t="s">
        <v>662</v>
      </c>
      <c r="J417" t="s">
        <v>47</v>
      </c>
      <c r="K417">
        <f t="shared" si="24"/>
        <v>1</v>
      </c>
      <c r="L417" t="s">
        <v>48</v>
      </c>
      <c r="M417">
        <v>0</v>
      </c>
      <c r="N417" t="s">
        <v>118</v>
      </c>
      <c r="O417">
        <v>6</v>
      </c>
      <c r="P417" t="s">
        <v>50</v>
      </c>
      <c r="Q417" t="s">
        <v>50</v>
      </c>
      <c r="R417" t="s">
        <v>56</v>
      </c>
      <c r="S417" t="s">
        <v>56</v>
      </c>
      <c r="T417" t="s">
        <v>56</v>
      </c>
      <c r="U417" t="s">
        <v>56</v>
      </c>
      <c r="V417" t="s">
        <v>56</v>
      </c>
      <c r="X417" t="s">
        <v>56</v>
      </c>
      <c r="Y417" t="s">
        <v>56</v>
      </c>
      <c r="Z417" t="s">
        <v>56</v>
      </c>
      <c r="AA417" t="s">
        <v>56</v>
      </c>
      <c r="AB417" t="s">
        <v>50</v>
      </c>
      <c r="AC417" t="s">
        <v>50</v>
      </c>
      <c r="AD417">
        <v>0</v>
      </c>
      <c r="AE417">
        <v>0</v>
      </c>
      <c r="AF417">
        <v>0</v>
      </c>
      <c r="AG417">
        <v>0</v>
      </c>
      <c r="AH417">
        <v>1</v>
      </c>
      <c r="AI417">
        <v>15</v>
      </c>
      <c r="AJ417">
        <v>77</v>
      </c>
      <c r="AK417">
        <v>11</v>
      </c>
      <c r="AL417">
        <v>4</v>
      </c>
      <c r="AM417">
        <v>16</v>
      </c>
      <c r="AN417">
        <v>92</v>
      </c>
      <c r="AO417">
        <v>7</v>
      </c>
      <c r="AP417">
        <f t="shared" si="25"/>
        <v>1</v>
      </c>
      <c r="AS417">
        <v>77</v>
      </c>
      <c r="AT417">
        <v>0</v>
      </c>
      <c r="AU417" t="s">
        <v>50</v>
      </c>
      <c r="AV417">
        <v>0</v>
      </c>
    </row>
    <row r="418" spans="1:48" x14ac:dyDescent="0.25">
      <c r="A418">
        <v>2013</v>
      </c>
      <c r="B418">
        <v>2</v>
      </c>
      <c r="C418">
        <v>11</v>
      </c>
      <c r="D418">
        <f t="shared" si="26"/>
        <v>121</v>
      </c>
      <c r="E418">
        <f t="shared" si="27"/>
        <v>1.7699999999999996</v>
      </c>
      <c r="F418">
        <v>12</v>
      </c>
      <c r="G418" t="s">
        <v>128</v>
      </c>
      <c r="H418" t="s">
        <v>838</v>
      </c>
      <c r="I418" t="s">
        <v>839</v>
      </c>
      <c r="J418" t="s">
        <v>47</v>
      </c>
      <c r="K418">
        <f t="shared" si="24"/>
        <v>1</v>
      </c>
      <c r="L418" t="s">
        <v>70</v>
      </c>
      <c r="M418">
        <v>0</v>
      </c>
      <c r="N418" t="s">
        <v>57</v>
      </c>
      <c r="O418">
        <v>1</v>
      </c>
      <c r="P418" t="s">
        <v>50</v>
      </c>
      <c r="Q418" t="s">
        <v>50</v>
      </c>
      <c r="R418" t="s">
        <v>56</v>
      </c>
      <c r="S418" t="s">
        <v>56</v>
      </c>
      <c r="T418" t="s">
        <v>56</v>
      </c>
      <c r="U418" t="s">
        <v>56</v>
      </c>
      <c r="V418" t="s">
        <v>56</v>
      </c>
      <c r="X418" t="s">
        <v>56</v>
      </c>
      <c r="Y418" t="s">
        <v>56</v>
      </c>
      <c r="Z418" t="s">
        <v>56</v>
      </c>
      <c r="AA418" t="s">
        <v>56</v>
      </c>
      <c r="AB418" t="s">
        <v>50</v>
      </c>
      <c r="AC418" t="s">
        <v>50</v>
      </c>
      <c r="AD418">
        <v>0</v>
      </c>
      <c r="AE418">
        <v>0</v>
      </c>
      <c r="AF418">
        <v>4</v>
      </c>
      <c r="AG418">
        <v>0</v>
      </c>
      <c r="AH418">
        <v>1</v>
      </c>
      <c r="AM418">
        <v>18</v>
      </c>
      <c r="AN418">
        <v>0</v>
      </c>
      <c r="AO418">
        <v>7</v>
      </c>
      <c r="AP418">
        <f t="shared" si="25"/>
        <v>1</v>
      </c>
      <c r="AS418">
        <v>69</v>
      </c>
      <c r="AT418">
        <v>0</v>
      </c>
      <c r="AU418" t="s">
        <v>50</v>
      </c>
      <c r="AV418">
        <v>0</v>
      </c>
    </row>
    <row r="419" spans="1:48" x14ac:dyDescent="0.25">
      <c r="A419">
        <v>2012</v>
      </c>
      <c r="B419">
        <v>1</v>
      </c>
      <c r="C419">
        <v>12</v>
      </c>
      <c r="D419">
        <f t="shared" si="26"/>
        <v>144</v>
      </c>
      <c r="E419">
        <f t="shared" si="27"/>
        <v>2.7699999999999996</v>
      </c>
      <c r="F419">
        <v>8</v>
      </c>
      <c r="G419" t="s">
        <v>145</v>
      </c>
      <c r="H419" t="s">
        <v>873</v>
      </c>
      <c r="I419" t="s">
        <v>874</v>
      </c>
      <c r="J419" t="s">
        <v>47</v>
      </c>
      <c r="K419">
        <f t="shared" si="24"/>
        <v>1</v>
      </c>
      <c r="L419" t="s">
        <v>224</v>
      </c>
      <c r="M419">
        <v>0</v>
      </c>
      <c r="N419" t="s">
        <v>49</v>
      </c>
      <c r="O419">
        <v>1</v>
      </c>
      <c r="P419" t="s">
        <v>50</v>
      </c>
      <c r="Q419" t="s">
        <v>50</v>
      </c>
      <c r="R419" t="s">
        <v>56</v>
      </c>
      <c r="S419" t="s">
        <v>56</v>
      </c>
      <c r="T419" t="s">
        <v>56</v>
      </c>
      <c r="U419" t="s">
        <v>56</v>
      </c>
      <c r="V419" t="s">
        <v>56</v>
      </c>
      <c r="X419" t="s">
        <v>56</v>
      </c>
      <c r="Y419" t="s">
        <v>56</v>
      </c>
      <c r="Z419" t="s">
        <v>56</v>
      </c>
      <c r="AA419" t="s">
        <v>56</v>
      </c>
      <c r="AB419" t="s">
        <v>50</v>
      </c>
      <c r="AC419" t="s">
        <v>50</v>
      </c>
      <c r="AD419">
        <v>4</v>
      </c>
      <c r="AE419">
        <v>1</v>
      </c>
      <c r="AF419">
        <v>0</v>
      </c>
      <c r="AG419">
        <v>0</v>
      </c>
      <c r="AH419">
        <v>1</v>
      </c>
      <c r="AI419">
        <v>63</v>
      </c>
      <c r="AJ419">
        <v>85</v>
      </c>
      <c r="AM419">
        <v>16</v>
      </c>
      <c r="AN419">
        <v>148</v>
      </c>
      <c r="AO419">
        <v>7</v>
      </c>
      <c r="AP419">
        <f t="shared" si="25"/>
        <v>1</v>
      </c>
      <c r="AS419">
        <v>91</v>
      </c>
      <c r="AT419">
        <v>0</v>
      </c>
      <c r="AU419" t="s">
        <v>50</v>
      </c>
      <c r="AV419">
        <v>0</v>
      </c>
    </row>
    <row r="420" spans="1:48" x14ac:dyDescent="0.25">
      <c r="A420">
        <v>2011</v>
      </c>
      <c r="B420">
        <v>1</v>
      </c>
      <c r="C420">
        <v>15</v>
      </c>
      <c r="D420">
        <f t="shared" si="26"/>
        <v>225</v>
      </c>
      <c r="E420">
        <f t="shared" si="27"/>
        <v>5.77</v>
      </c>
      <c r="F420">
        <v>5</v>
      </c>
      <c r="G420" t="s">
        <v>365</v>
      </c>
      <c r="H420" t="s">
        <v>954</v>
      </c>
      <c r="I420" t="s">
        <v>955</v>
      </c>
      <c r="J420" t="s">
        <v>956</v>
      </c>
      <c r="K420">
        <f t="shared" si="24"/>
        <v>0</v>
      </c>
      <c r="L420" t="s">
        <v>224</v>
      </c>
      <c r="M420">
        <v>0</v>
      </c>
      <c r="N420" t="s">
        <v>49</v>
      </c>
      <c r="O420">
        <v>1</v>
      </c>
      <c r="P420" t="s">
        <v>50</v>
      </c>
      <c r="Q420" t="s">
        <v>50</v>
      </c>
      <c r="R420" t="s">
        <v>56</v>
      </c>
      <c r="S420" t="s">
        <v>56</v>
      </c>
      <c r="T420" t="s">
        <v>56</v>
      </c>
      <c r="U420" t="s">
        <v>56</v>
      </c>
      <c r="V420" t="s">
        <v>56</v>
      </c>
      <c r="X420" t="s">
        <v>56</v>
      </c>
      <c r="Y420" t="s">
        <v>56</v>
      </c>
      <c r="Z420" t="s">
        <v>56</v>
      </c>
      <c r="AA420" t="s">
        <v>56</v>
      </c>
      <c r="AB420" t="s">
        <v>50</v>
      </c>
      <c r="AC420" t="s">
        <v>50</v>
      </c>
      <c r="AD420">
        <v>3</v>
      </c>
      <c r="AE420">
        <v>2</v>
      </c>
      <c r="AF420">
        <v>0</v>
      </c>
      <c r="AG420">
        <v>0</v>
      </c>
      <c r="AH420">
        <v>1</v>
      </c>
      <c r="AI420">
        <v>64</v>
      </c>
      <c r="AJ420">
        <v>60</v>
      </c>
      <c r="AM420">
        <v>22</v>
      </c>
      <c r="AN420">
        <v>124</v>
      </c>
      <c r="AO420">
        <v>7</v>
      </c>
      <c r="AP420">
        <f t="shared" si="25"/>
        <v>1</v>
      </c>
      <c r="AS420">
        <v>72</v>
      </c>
      <c r="AT420">
        <v>0</v>
      </c>
      <c r="AU420" t="s">
        <v>50</v>
      </c>
      <c r="AV420">
        <v>0</v>
      </c>
    </row>
    <row r="421" spans="1:48" x14ac:dyDescent="0.25">
      <c r="A421">
        <v>2012</v>
      </c>
      <c r="B421">
        <v>2</v>
      </c>
      <c r="C421">
        <v>7</v>
      </c>
      <c r="D421">
        <f t="shared" si="26"/>
        <v>49</v>
      </c>
      <c r="E421">
        <f t="shared" si="27"/>
        <v>-2.2300000000000004</v>
      </c>
      <c r="F421">
        <v>25</v>
      </c>
      <c r="G421" t="s">
        <v>187</v>
      </c>
      <c r="H421" t="s">
        <v>900</v>
      </c>
      <c r="I421" t="s">
        <v>901</v>
      </c>
      <c r="J421" t="s">
        <v>47</v>
      </c>
      <c r="K421">
        <f t="shared" si="24"/>
        <v>1</v>
      </c>
      <c r="L421" t="s">
        <v>224</v>
      </c>
      <c r="M421">
        <v>0</v>
      </c>
      <c r="N421" t="s">
        <v>49</v>
      </c>
      <c r="O421">
        <v>1</v>
      </c>
      <c r="P421" t="s">
        <v>50</v>
      </c>
      <c r="Q421" t="s">
        <v>50</v>
      </c>
      <c r="R421" t="s">
        <v>56</v>
      </c>
      <c r="S421" t="s">
        <v>56</v>
      </c>
      <c r="T421" t="s">
        <v>56</v>
      </c>
      <c r="U421" t="s">
        <v>56</v>
      </c>
      <c r="V421" t="s">
        <v>56</v>
      </c>
      <c r="X421" t="s">
        <v>56</v>
      </c>
      <c r="Y421" t="s">
        <v>56</v>
      </c>
      <c r="Z421" t="s">
        <v>56</v>
      </c>
      <c r="AA421" t="s">
        <v>56</v>
      </c>
      <c r="AB421" t="s">
        <v>50</v>
      </c>
      <c r="AC421" t="s">
        <v>50</v>
      </c>
      <c r="AD421">
        <v>0</v>
      </c>
      <c r="AE421">
        <v>0</v>
      </c>
      <c r="AF421">
        <v>4</v>
      </c>
      <c r="AG421">
        <v>0</v>
      </c>
      <c r="AH421">
        <v>1</v>
      </c>
      <c r="AI421">
        <v>37</v>
      </c>
      <c r="AJ421">
        <v>125</v>
      </c>
      <c r="AM421">
        <v>15</v>
      </c>
      <c r="AN421">
        <v>162</v>
      </c>
      <c r="AO421">
        <v>8</v>
      </c>
      <c r="AP421">
        <f t="shared" si="25"/>
        <v>1</v>
      </c>
      <c r="AS421">
        <v>64</v>
      </c>
      <c r="AT421">
        <v>0</v>
      </c>
      <c r="AU421" t="s">
        <v>50</v>
      </c>
      <c r="AV421">
        <v>0</v>
      </c>
    </row>
    <row r="422" spans="1:48" x14ac:dyDescent="0.25">
      <c r="A422">
        <v>2011</v>
      </c>
      <c r="B422">
        <v>1</v>
      </c>
      <c r="C422">
        <v>6</v>
      </c>
      <c r="D422">
        <f t="shared" si="26"/>
        <v>36</v>
      </c>
      <c r="E422">
        <f t="shared" si="27"/>
        <v>-3.2300000000000004</v>
      </c>
      <c r="F422">
        <v>24</v>
      </c>
      <c r="G422" t="s">
        <v>61</v>
      </c>
      <c r="H422" t="s">
        <v>936</v>
      </c>
      <c r="I422" t="s">
        <v>937</v>
      </c>
      <c r="J422" t="s">
        <v>334</v>
      </c>
      <c r="K422">
        <f t="shared" si="24"/>
        <v>0</v>
      </c>
      <c r="L422" t="s">
        <v>48</v>
      </c>
      <c r="M422">
        <v>0</v>
      </c>
      <c r="N422" t="s">
        <v>49</v>
      </c>
      <c r="O422">
        <v>1</v>
      </c>
      <c r="P422" t="s">
        <v>50</v>
      </c>
      <c r="Q422" t="s">
        <v>50</v>
      </c>
      <c r="R422" t="s">
        <v>56</v>
      </c>
      <c r="S422" t="s">
        <v>56</v>
      </c>
      <c r="T422" t="s">
        <v>56</v>
      </c>
      <c r="U422" t="s">
        <v>56</v>
      </c>
      <c r="V422" t="s">
        <v>56</v>
      </c>
      <c r="X422" t="s">
        <v>56</v>
      </c>
      <c r="Y422" t="s">
        <v>56</v>
      </c>
      <c r="Z422" t="s">
        <v>56</v>
      </c>
      <c r="AA422" t="s">
        <v>56</v>
      </c>
      <c r="AB422" t="s">
        <v>50</v>
      </c>
      <c r="AC422" t="s">
        <v>50</v>
      </c>
      <c r="AD422">
        <v>0</v>
      </c>
      <c r="AE422">
        <v>3</v>
      </c>
      <c r="AF422">
        <v>0</v>
      </c>
      <c r="AG422">
        <v>0</v>
      </c>
      <c r="AH422">
        <v>1</v>
      </c>
      <c r="AI422">
        <v>89</v>
      </c>
      <c r="AJ422">
        <v>111</v>
      </c>
      <c r="AM422">
        <v>14</v>
      </c>
      <c r="AN422">
        <v>200</v>
      </c>
      <c r="AO422">
        <v>8</v>
      </c>
      <c r="AP422">
        <f t="shared" si="25"/>
        <v>1</v>
      </c>
      <c r="AS422">
        <v>67</v>
      </c>
      <c r="AT422">
        <v>0</v>
      </c>
      <c r="AU422" t="s">
        <v>50</v>
      </c>
      <c r="AV422">
        <v>0</v>
      </c>
    </row>
    <row r="423" spans="1:48" x14ac:dyDescent="0.25">
      <c r="A423">
        <v>2010</v>
      </c>
      <c r="B423">
        <v>1</v>
      </c>
      <c r="C423">
        <v>8</v>
      </c>
      <c r="D423">
        <f t="shared" si="26"/>
        <v>64</v>
      </c>
      <c r="E423">
        <f t="shared" si="27"/>
        <v>-1.2300000000000004</v>
      </c>
      <c r="F423">
        <v>6</v>
      </c>
      <c r="G423" t="s">
        <v>615</v>
      </c>
      <c r="H423" t="s">
        <v>1016</v>
      </c>
      <c r="I423" t="s">
        <v>1017</v>
      </c>
      <c r="J423" t="s">
        <v>47</v>
      </c>
      <c r="K423">
        <f t="shared" si="24"/>
        <v>1</v>
      </c>
      <c r="L423" t="s">
        <v>70</v>
      </c>
      <c r="M423">
        <v>0</v>
      </c>
      <c r="N423" t="s">
        <v>57</v>
      </c>
      <c r="O423">
        <v>1</v>
      </c>
      <c r="P423" t="s">
        <v>50</v>
      </c>
      <c r="Q423" t="s">
        <v>50</v>
      </c>
      <c r="R423" t="s">
        <v>56</v>
      </c>
      <c r="S423" t="s">
        <v>56</v>
      </c>
      <c r="T423" t="s">
        <v>56</v>
      </c>
      <c r="U423" t="s">
        <v>56</v>
      </c>
      <c r="V423" t="s">
        <v>56</v>
      </c>
      <c r="X423" t="s">
        <v>56</v>
      </c>
      <c r="Y423" t="s">
        <v>56</v>
      </c>
      <c r="Z423" t="s">
        <v>56</v>
      </c>
      <c r="AA423" t="s">
        <v>56</v>
      </c>
      <c r="AB423" t="s">
        <v>50</v>
      </c>
      <c r="AC423" t="s">
        <v>50</v>
      </c>
      <c r="AD423">
        <v>0</v>
      </c>
      <c r="AE423">
        <v>5</v>
      </c>
      <c r="AF423">
        <v>0</v>
      </c>
      <c r="AG423">
        <v>1</v>
      </c>
      <c r="AH423">
        <v>1</v>
      </c>
      <c r="AM423">
        <v>17</v>
      </c>
      <c r="AN423">
        <v>0</v>
      </c>
      <c r="AO423">
        <v>8</v>
      </c>
      <c r="AP423">
        <f t="shared" si="25"/>
        <v>1</v>
      </c>
      <c r="AS423">
        <v>59</v>
      </c>
      <c r="AT423">
        <v>0</v>
      </c>
      <c r="AU423" t="s">
        <v>50</v>
      </c>
      <c r="AV423">
        <v>0</v>
      </c>
    </row>
    <row r="424" spans="1:48" x14ac:dyDescent="0.25">
      <c r="A424">
        <v>2016</v>
      </c>
      <c r="B424">
        <v>2</v>
      </c>
      <c r="C424">
        <v>16</v>
      </c>
      <c r="D424">
        <f t="shared" si="26"/>
        <v>256</v>
      </c>
      <c r="E424">
        <f t="shared" si="27"/>
        <v>6.77</v>
      </c>
      <c r="F424">
        <v>23</v>
      </c>
      <c r="G424" t="s">
        <v>164</v>
      </c>
      <c r="H424" t="s">
        <v>653</v>
      </c>
      <c r="I424" t="s">
        <v>654</v>
      </c>
      <c r="J424" t="s">
        <v>47</v>
      </c>
      <c r="K424">
        <f t="shared" si="24"/>
        <v>1</v>
      </c>
      <c r="L424" t="s">
        <v>70</v>
      </c>
      <c r="M424">
        <v>0</v>
      </c>
      <c r="N424" t="s">
        <v>57</v>
      </c>
      <c r="O424">
        <v>1</v>
      </c>
      <c r="P424" t="s">
        <v>50</v>
      </c>
      <c r="Q424" t="s">
        <v>50</v>
      </c>
      <c r="R424" t="s">
        <v>56</v>
      </c>
      <c r="S424" t="s">
        <v>56</v>
      </c>
      <c r="T424" t="s">
        <v>56</v>
      </c>
      <c r="U424" t="s">
        <v>56</v>
      </c>
      <c r="V424" t="s">
        <v>56</v>
      </c>
      <c r="X424" t="s">
        <v>56</v>
      </c>
      <c r="Y424" t="s">
        <v>56</v>
      </c>
      <c r="Z424" t="s">
        <v>56</v>
      </c>
      <c r="AA424" t="s">
        <v>56</v>
      </c>
      <c r="AB424" t="s">
        <v>50</v>
      </c>
      <c r="AC424" t="s">
        <v>50</v>
      </c>
      <c r="AD424">
        <v>0</v>
      </c>
      <c r="AE424">
        <v>0</v>
      </c>
      <c r="AF424">
        <v>3</v>
      </c>
      <c r="AG424">
        <v>1</v>
      </c>
      <c r="AH424">
        <v>1</v>
      </c>
      <c r="AI424">
        <v>24</v>
      </c>
      <c r="AJ424">
        <v>80</v>
      </c>
      <c r="AK424">
        <v>6</v>
      </c>
      <c r="AL424">
        <v>12</v>
      </c>
      <c r="AM424">
        <v>20</v>
      </c>
      <c r="AN424">
        <v>104</v>
      </c>
      <c r="AO424">
        <v>9</v>
      </c>
      <c r="AP424">
        <f t="shared" si="25"/>
        <v>1</v>
      </c>
      <c r="AQ424">
        <v>39</v>
      </c>
      <c r="AR424">
        <v>84</v>
      </c>
      <c r="AS424">
        <v>123</v>
      </c>
      <c r="AT424">
        <v>0</v>
      </c>
      <c r="AU424" t="s">
        <v>50</v>
      </c>
      <c r="AV424">
        <v>0</v>
      </c>
    </row>
    <row r="425" spans="1:48" x14ac:dyDescent="0.25">
      <c r="A425">
        <v>2015</v>
      </c>
      <c r="B425">
        <v>1</v>
      </c>
      <c r="C425">
        <v>9</v>
      </c>
      <c r="D425">
        <f t="shared" si="26"/>
        <v>81</v>
      </c>
      <c r="E425">
        <f t="shared" si="27"/>
        <v>-0.23000000000000043</v>
      </c>
      <c r="F425">
        <v>8</v>
      </c>
      <c r="G425" t="s">
        <v>61</v>
      </c>
      <c r="H425" t="s">
        <v>675</v>
      </c>
      <c r="I425" t="s">
        <v>676</v>
      </c>
      <c r="J425" t="s">
        <v>47</v>
      </c>
      <c r="K425">
        <f t="shared" si="24"/>
        <v>1</v>
      </c>
      <c r="L425" t="s">
        <v>48</v>
      </c>
      <c r="M425">
        <v>0</v>
      </c>
      <c r="N425" t="s">
        <v>49</v>
      </c>
      <c r="O425">
        <v>1</v>
      </c>
      <c r="P425" t="s">
        <v>50</v>
      </c>
      <c r="Q425" t="s">
        <v>50</v>
      </c>
      <c r="R425" t="s">
        <v>56</v>
      </c>
      <c r="S425" t="s">
        <v>56</v>
      </c>
      <c r="T425" t="s">
        <v>56</v>
      </c>
      <c r="U425" t="s">
        <v>56</v>
      </c>
      <c r="V425" t="s">
        <v>56</v>
      </c>
      <c r="X425" t="s">
        <v>56</v>
      </c>
      <c r="Y425" t="s">
        <v>56</v>
      </c>
      <c r="Z425" t="s">
        <v>56</v>
      </c>
      <c r="AA425" t="s">
        <v>56</v>
      </c>
      <c r="AB425" t="s">
        <v>50</v>
      </c>
      <c r="AC425" t="s">
        <v>50</v>
      </c>
      <c r="AD425">
        <v>0</v>
      </c>
      <c r="AE425">
        <v>4</v>
      </c>
      <c r="AF425">
        <v>0</v>
      </c>
      <c r="AG425">
        <v>0</v>
      </c>
      <c r="AH425">
        <v>1</v>
      </c>
      <c r="AI425">
        <v>12</v>
      </c>
      <c r="AJ425">
        <v>86</v>
      </c>
      <c r="AK425">
        <v>16</v>
      </c>
      <c r="AL425">
        <v>4</v>
      </c>
      <c r="AM425">
        <v>10</v>
      </c>
      <c r="AN425">
        <v>98</v>
      </c>
      <c r="AO425">
        <v>9</v>
      </c>
      <c r="AP425">
        <f t="shared" si="25"/>
        <v>1</v>
      </c>
      <c r="AS425">
        <v>63</v>
      </c>
      <c r="AT425">
        <v>0</v>
      </c>
      <c r="AU425" t="s">
        <v>50</v>
      </c>
      <c r="AV425">
        <v>0</v>
      </c>
    </row>
    <row r="426" spans="1:48" x14ac:dyDescent="0.25">
      <c r="A426">
        <v>2014</v>
      </c>
      <c r="B426">
        <v>2</v>
      </c>
      <c r="C426">
        <v>1</v>
      </c>
      <c r="D426">
        <f t="shared" si="26"/>
        <v>1</v>
      </c>
      <c r="E426">
        <f t="shared" si="27"/>
        <v>-8.23</v>
      </c>
      <c r="F426">
        <v>22</v>
      </c>
      <c r="G426" t="s">
        <v>53</v>
      </c>
      <c r="H426" t="s">
        <v>754</v>
      </c>
      <c r="I426" t="s">
        <v>755</v>
      </c>
      <c r="J426" t="s">
        <v>47</v>
      </c>
      <c r="K426">
        <f t="shared" si="24"/>
        <v>1</v>
      </c>
      <c r="L426" t="s">
        <v>102</v>
      </c>
      <c r="M426">
        <v>0</v>
      </c>
      <c r="N426" t="s">
        <v>118</v>
      </c>
      <c r="O426">
        <v>2</v>
      </c>
      <c r="P426" t="s">
        <v>50</v>
      </c>
      <c r="Q426" t="s">
        <v>50</v>
      </c>
      <c r="R426" t="s">
        <v>56</v>
      </c>
      <c r="S426" t="s">
        <v>56</v>
      </c>
      <c r="T426" t="s">
        <v>56</v>
      </c>
      <c r="U426" t="s">
        <v>56</v>
      </c>
      <c r="V426" t="s">
        <v>56</v>
      </c>
      <c r="X426" t="s">
        <v>56</v>
      </c>
      <c r="Y426" t="s">
        <v>56</v>
      </c>
      <c r="Z426" t="s">
        <v>56</v>
      </c>
      <c r="AA426" t="s">
        <v>56</v>
      </c>
      <c r="AB426" t="s">
        <v>50</v>
      </c>
      <c r="AC426" t="s">
        <v>50</v>
      </c>
      <c r="AD426">
        <v>0</v>
      </c>
      <c r="AE426">
        <v>0</v>
      </c>
      <c r="AF426">
        <v>4</v>
      </c>
      <c r="AG426">
        <v>1</v>
      </c>
      <c r="AH426">
        <v>1</v>
      </c>
      <c r="AI426">
        <v>119</v>
      </c>
      <c r="AJ426">
        <v>12</v>
      </c>
      <c r="AK426">
        <v>4</v>
      </c>
      <c r="AL426">
        <v>22</v>
      </c>
      <c r="AM426">
        <v>23</v>
      </c>
      <c r="AN426">
        <v>131</v>
      </c>
      <c r="AO426">
        <v>9</v>
      </c>
      <c r="AP426">
        <f t="shared" si="25"/>
        <v>1</v>
      </c>
      <c r="AS426">
        <v>63</v>
      </c>
      <c r="AT426">
        <v>0</v>
      </c>
      <c r="AU426" t="s">
        <v>50</v>
      </c>
      <c r="AV426">
        <v>0</v>
      </c>
    </row>
    <row r="427" spans="1:48" x14ac:dyDescent="0.25">
      <c r="A427">
        <v>2011</v>
      </c>
      <c r="B427">
        <v>1</v>
      </c>
      <c r="C427">
        <v>7</v>
      </c>
      <c r="D427">
        <f t="shared" si="26"/>
        <v>49</v>
      </c>
      <c r="E427">
        <f t="shared" si="27"/>
        <v>-2.2300000000000004</v>
      </c>
      <c r="F427">
        <v>10</v>
      </c>
      <c r="G427" t="s">
        <v>286</v>
      </c>
      <c r="H427" t="s">
        <v>938</v>
      </c>
      <c r="I427" t="s">
        <v>939</v>
      </c>
      <c r="J427" t="s">
        <v>940</v>
      </c>
      <c r="K427">
        <f t="shared" si="24"/>
        <v>0</v>
      </c>
      <c r="L427" t="s">
        <v>48</v>
      </c>
      <c r="M427">
        <v>0</v>
      </c>
      <c r="N427" t="s">
        <v>57</v>
      </c>
      <c r="O427">
        <v>1</v>
      </c>
      <c r="P427" t="s">
        <v>50</v>
      </c>
      <c r="Q427" t="s">
        <v>50</v>
      </c>
      <c r="R427" t="s">
        <v>56</v>
      </c>
      <c r="S427" t="s">
        <v>56</v>
      </c>
      <c r="T427" t="s">
        <v>56</v>
      </c>
      <c r="U427" t="s">
        <v>56</v>
      </c>
      <c r="V427" t="s">
        <v>56</v>
      </c>
      <c r="X427" t="s">
        <v>56</v>
      </c>
      <c r="Y427" t="s">
        <v>56</v>
      </c>
      <c r="Z427" t="s">
        <v>56</v>
      </c>
      <c r="AA427" t="s">
        <v>56</v>
      </c>
      <c r="AB427" t="s">
        <v>50</v>
      </c>
      <c r="AC427" t="s">
        <v>50</v>
      </c>
      <c r="AD427">
        <v>3</v>
      </c>
      <c r="AE427">
        <v>0</v>
      </c>
      <c r="AF427">
        <v>0</v>
      </c>
      <c r="AG427">
        <v>0</v>
      </c>
      <c r="AH427">
        <v>1</v>
      </c>
      <c r="AI427">
        <v>138</v>
      </c>
      <c r="AJ427">
        <v>25</v>
      </c>
      <c r="AM427">
        <v>16</v>
      </c>
      <c r="AN427">
        <v>163</v>
      </c>
      <c r="AO427">
        <v>9</v>
      </c>
      <c r="AP427">
        <f t="shared" si="25"/>
        <v>1</v>
      </c>
      <c r="AS427">
        <v>64</v>
      </c>
      <c r="AT427">
        <v>0</v>
      </c>
      <c r="AU427" t="s">
        <v>50</v>
      </c>
      <c r="AV427">
        <v>0</v>
      </c>
    </row>
    <row r="428" spans="1:48" x14ac:dyDescent="0.25">
      <c r="A428">
        <v>2010</v>
      </c>
      <c r="B428">
        <v>1</v>
      </c>
      <c r="C428">
        <v>16</v>
      </c>
      <c r="D428">
        <f t="shared" si="26"/>
        <v>256</v>
      </c>
      <c r="E428">
        <f t="shared" si="27"/>
        <v>6.77</v>
      </c>
      <c r="F428">
        <v>9</v>
      </c>
      <c r="G428" t="s">
        <v>369</v>
      </c>
      <c r="H428" t="s">
        <v>1033</v>
      </c>
      <c r="I428" t="s">
        <v>1034</v>
      </c>
      <c r="J428" t="s">
        <v>47</v>
      </c>
      <c r="K428">
        <f t="shared" si="24"/>
        <v>1</v>
      </c>
      <c r="L428" t="s">
        <v>92</v>
      </c>
      <c r="M428">
        <v>0</v>
      </c>
      <c r="N428" t="s">
        <v>118</v>
      </c>
      <c r="O428">
        <v>5</v>
      </c>
      <c r="P428" t="s">
        <v>50</v>
      </c>
      <c r="Q428" t="s">
        <v>50</v>
      </c>
      <c r="R428" t="s">
        <v>56</v>
      </c>
      <c r="S428" t="s">
        <v>56</v>
      </c>
      <c r="T428" t="s">
        <v>56</v>
      </c>
      <c r="U428" t="s">
        <v>56</v>
      </c>
      <c r="V428" t="s">
        <v>56</v>
      </c>
      <c r="X428" t="s">
        <v>56</v>
      </c>
      <c r="Y428" t="s">
        <v>56</v>
      </c>
      <c r="Z428" t="s">
        <v>56</v>
      </c>
      <c r="AA428" t="s">
        <v>56</v>
      </c>
      <c r="AB428" t="s">
        <v>50</v>
      </c>
      <c r="AC428" t="s">
        <v>50</v>
      </c>
      <c r="AD428">
        <v>0</v>
      </c>
      <c r="AE428">
        <v>0</v>
      </c>
      <c r="AF428">
        <v>1</v>
      </c>
      <c r="AG428">
        <v>0</v>
      </c>
      <c r="AH428">
        <v>1</v>
      </c>
      <c r="AI428">
        <v>18</v>
      </c>
      <c r="AJ428">
        <v>22</v>
      </c>
      <c r="AM428">
        <v>24</v>
      </c>
      <c r="AN428">
        <v>40</v>
      </c>
      <c r="AO428">
        <v>9</v>
      </c>
      <c r="AP428">
        <f t="shared" si="25"/>
        <v>1</v>
      </c>
      <c r="AS428">
        <v>59</v>
      </c>
      <c r="AT428">
        <v>0</v>
      </c>
      <c r="AU428" t="s">
        <v>50</v>
      </c>
      <c r="AV428">
        <v>0</v>
      </c>
    </row>
    <row r="429" spans="1:48" x14ac:dyDescent="0.25">
      <c r="A429">
        <v>2009</v>
      </c>
      <c r="B429">
        <v>2</v>
      </c>
      <c r="C429">
        <v>14</v>
      </c>
      <c r="D429">
        <f t="shared" si="26"/>
        <v>196</v>
      </c>
      <c r="E429">
        <f t="shared" si="27"/>
        <v>4.7699999999999996</v>
      </c>
      <c r="F429">
        <v>1</v>
      </c>
      <c r="G429" t="s">
        <v>178</v>
      </c>
      <c r="H429" t="s">
        <v>1134</v>
      </c>
      <c r="I429" t="s">
        <v>1135</v>
      </c>
      <c r="J429" t="s">
        <v>940</v>
      </c>
      <c r="K429">
        <f t="shared" si="24"/>
        <v>0</v>
      </c>
      <c r="L429" t="s">
        <v>92</v>
      </c>
      <c r="M429">
        <v>0</v>
      </c>
      <c r="N429" t="s">
        <v>57</v>
      </c>
      <c r="O429">
        <v>1</v>
      </c>
      <c r="P429" t="s">
        <v>50</v>
      </c>
      <c r="Q429" t="s">
        <v>50</v>
      </c>
      <c r="R429" t="s">
        <v>56</v>
      </c>
      <c r="S429" t="s">
        <v>56</v>
      </c>
      <c r="T429" t="s">
        <v>56</v>
      </c>
      <c r="U429" t="s">
        <v>56</v>
      </c>
      <c r="V429" t="s">
        <v>56</v>
      </c>
      <c r="X429" t="s">
        <v>56</v>
      </c>
      <c r="Y429" t="s">
        <v>56</v>
      </c>
      <c r="Z429" t="s">
        <v>56</v>
      </c>
      <c r="AA429" t="s">
        <v>56</v>
      </c>
      <c r="AB429" t="s">
        <v>50</v>
      </c>
      <c r="AC429" t="s">
        <v>50</v>
      </c>
      <c r="AD429">
        <v>0</v>
      </c>
      <c r="AE429">
        <v>3</v>
      </c>
      <c r="AF429">
        <v>1</v>
      </c>
      <c r="AG429">
        <v>0</v>
      </c>
      <c r="AH429">
        <v>1</v>
      </c>
      <c r="AI429">
        <v>38</v>
      </c>
      <c r="AJ429">
        <v>31</v>
      </c>
      <c r="AM429">
        <v>23</v>
      </c>
      <c r="AN429">
        <v>69</v>
      </c>
      <c r="AO429">
        <v>9</v>
      </c>
      <c r="AP429">
        <f t="shared" si="25"/>
        <v>1</v>
      </c>
      <c r="AS429">
        <v>66</v>
      </c>
      <c r="AT429">
        <v>0</v>
      </c>
      <c r="AU429" t="s">
        <v>50</v>
      </c>
      <c r="AV429">
        <v>0</v>
      </c>
    </row>
    <row r="430" spans="1:48" x14ac:dyDescent="0.25">
      <c r="A430">
        <v>2016</v>
      </c>
      <c r="B430">
        <v>2</v>
      </c>
      <c r="C430">
        <v>6</v>
      </c>
      <c r="D430">
        <f t="shared" si="26"/>
        <v>36</v>
      </c>
      <c r="E430">
        <f t="shared" si="27"/>
        <v>-3.2300000000000004</v>
      </c>
      <c r="F430">
        <v>15</v>
      </c>
      <c r="G430" t="s">
        <v>61</v>
      </c>
      <c r="H430" t="s">
        <v>631</v>
      </c>
      <c r="I430" t="s">
        <v>632</v>
      </c>
      <c r="J430" t="s">
        <v>47</v>
      </c>
      <c r="K430">
        <f t="shared" si="24"/>
        <v>1</v>
      </c>
      <c r="L430" t="s">
        <v>48</v>
      </c>
      <c r="M430">
        <v>0</v>
      </c>
      <c r="N430" t="s">
        <v>49</v>
      </c>
      <c r="O430">
        <v>1</v>
      </c>
      <c r="P430" t="s">
        <v>50</v>
      </c>
      <c r="Q430" t="s">
        <v>50</v>
      </c>
      <c r="R430" t="s">
        <v>56</v>
      </c>
      <c r="S430" t="s">
        <v>56</v>
      </c>
      <c r="T430" t="s">
        <v>56</v>
      </c>
      <c r="U430" t="s">
        <v>56</v>
      </c>
      <c r="V430" t="s">
        <v>56</v>
      </c>
      <c r="X430" t="s">
        <v>56</v>
      </c>
      <c r="Y430" t="s">
        <v>56</v>
      </c>
      <c r="Z430" t="s">
        <v>56</v>
      </c>
      <c r="AA430" t="s">
        <v>56</v>
      </c>
      <c r="AB430" t="s">
        <v>50</v>
      </c>
      <c r="AC430" t="s">
        <v>50</v>
      </c>
      <c r="AD430">
        <v>1</v>
      </c>
      <c r="AE430">
        <v>4</v>
      </c>
      <c r="AF430">
        <v>0</v>
      </c>
      <c r="AG430">
        <v>0</v>
      </c>
      <c r="AH430">
        <v>1</v>
      </c>
      <c r="AI430">
        <v>80</v>
      </c>
      <c r="AJ430">
        <v>35</v>
      </c>
      <c r="AK430">
        <v>8</v>
      </c>
      <c r="AL430">
        <v>7</v>
      </c>
      <c r="AM430">
        <v>18</v>
      </c>
      <c r="AN430">
        <v>115</v>
      </c>
      <c r="AO430">
        <v>10</v>
      </c>
      <c r="AP430">
        <f t="shared" si="25"/>
        <v>1</v>
      </c>
      <c r="AQ430">
        <v>50</v>
      </c>
      <c r="AR430">
        <v>55</v>
      </c>
      <c r="AS430">
        <v>105</v>
      </c>
      <c r="AT430">
        <v>0</v>
      </c>
      <c r="AU430" t="s">
        <v>50</v>
      </c>
      <c r="AV430">
        <v>0</v>
      </c>
    </row>
    <row r="431" spans="1:48" x14ac:dyDescent="0.25">
      <c r="A431">
        <v>2015</v>
      </c>
      <c r="B431">
        <v>1</v>
      </c>
      <c r="C431">
        <v>14</v>
      </c>
      <c r="D431">
        <f t="shared" si="26"/>
        <v>196</v>
      </c>
      <c r="E431">
        <f t="shared" si="27"/>
        <v>4.7699999999999996</v>
      </c>
      <c r="F431">
        <v>26</v>
      </c>
      <c r="G431" t="s">
        <v>174</v>
      </c>
      <c r="H431" t="s">
        <v>684</v>
      </c>
      <c r="I431" t="s">
        <v>685</v>
      </c>
      <c r="J431" t="s">
        <v>47</v>
      </c>
      <c r="K431">
        <f t="shared" si="24"/>
        <v>1</v>
      </c>
      <c r="L431" t="s">
        <v>48</v>
      </c>
      <c r="M431">
        <v>0</v>
      </c>
      <c r="N431" t="s">
        <v>49</v>
      </c>
      <c r="O431">
        <v>1</v>
      </c>
      <c r="P431" t="s">
        <v>50</v>
      </c>
      <c r="Q431" t="s">
        <v>50</v>
      </c>
      <c r="R431" t="s">
        <v>56</v>
      </c>
      <c r="S431" t="s">
        <v>56</v>
      </c>
      <c r="T431" t="s">
        <v>56</v>
      </c>
      <c r="U431" t="s">
        <v>56</v>
      </c>
      <c r="V431" t="s">
        <v>56</v>
      </c>
      <c r="X431" t="s">
        <v>56</v>
      </c>
      <c r="Y431" t="s">
        <v>56</v>
      </c>
      <c r="Z431" t="s">
        <v>56</v>
      </c>
      <c r="AA431" t="s">
        <v>56</v>
      </c>
      <c r="AB431" t="s">
        <v>50</v>
      </c>
      <c r="AC431" t="s">
        <v>50</v>
      </c>
      <c r="AD431">
        <v>0</v>
      </c>
      <c r="AE431">
        <v>3</v>
      </c>
      <c r="AF431">
        <v>0</v>
      </c>
      <c r="AG431">
        <v>0</v>
      </c>
      <c r="AH431">
        <v>1</v>
      </c>
      <c r="AI431">
        <v>4</v>
      </c>
      <c r="AJ431">
        <v>93</v>
      </c>
      <c r="AK431">
        <v>12</v>
      </c>
      <c r="AL431">
        <v>2</v>
      </c>
      <c r="AM431">
        <v>17</v>
      </c>
      <c r="AN431">
        <v>97</v>
      </c>
      <c r="AO431">
        <v>10</v>
      </c>
      <c r="AP431">
        <f t="shared" si="25"/>
        <v>1</v>
      </c>
      <c r="AS431">
        <v>62</v>
      </c>
      <c r="AT431">
        <v>0</v>
      </c>
      <c r="AU431" t="s">
        <v>50</v>
      </c>
      <c r="AV431">
        <v>0</v>
      </c>
    </row>
    <row r="432" spans="1:48" x14ac:dyDescent="0.25">
      <c r="A432">
        <v>2014</v>
      </c>
      <c r="B432">
        <v>1</v>
      </c>
      <c r="C432">
        <v>12</v>
      </c>
      <c r="D432">
        <f t="shared" si="26"/>
        <v>144</v>
      </c>
      <c r="E432">
        <f t="shared" si="27"/>
        <v>2.7699999999999996</v>
      </c>
      <c r="F432">
        <v>25</v>
      </c>
      <c r="G432" t="s">
        <v>168</v>
      </c>
      <c r="H432" t="s">
        <v>744</v>
      </c>
      <c r="I432" t="s">
        <v>745</v>
      </c>
      <c r="J432" t="s">
        <v>47</v>
      </c>
      <c r="K432">
        <f t="shared" si="24"/>
        <v>1</v>
      </c>
      <c r="L432" t="s">
        <v>92</v>
      </c>
      <c r="M432">
        <v>0</v>
      </c>
      <c r="N432" t="s">
        <v>49</v>
      </c>
      <c r="O432">
        <v>2</v>
      </c>
      <c r="P432" t="s">
        <v>50</v>
      </c>
      <c r="Q432" t="s">
        <v>50</v>
      </c>
      <c r="R432" t="s">
        <v>56</v>
      </c>
      <c r="S432" t="s">
        <v>56</v>
      </c>
      <c r="T432" t="s">
        <v>56</v>
      </c>
      <c r="U432" t="s">
        <v>56</v>
      </c>
      <c r="V432" t="s">
        <v>56</v>
      </c>
      <c r="X432" t="s">
        <v>56</v>
      </c>
      <c r="Y432" t="s">
        <v>56</v>
      </c>
      <c r="Z432" t="s">
        <v>56</v>
      </c>
      <c r="AA432" t="s">
        <v>56</v>
      </c>
      <c r="AB432" t="s">
        <v>50</v>
      </c>
      <c r="AC432" t="s">
        <v>50</v>
      </c>
      <c r="AD432">
        <v>0</v>
      </c>
      <c r="AE432">
        <v>0</v>
      </c>
      <c r="AF432">
        <v>1</v>
      </c>
      <c r="AG432">
        <v>0</v>
      </c>
      <c r="AH432">
        <v>1</v>
      </c>
      <c r="AI432">
        <v>16</v>
      </c>
      <c r="AJ432">
        <v>15</v>
      </c>
      <c r="AK432">
        <v>7</v>
      </c>
      <c r="AL432">
        <v>3</v>
      </c>
      <c r="AM432">
        <v>24</v>
      </c>
      <c r="AN432">
        <v>31</v>
      </c>
      <c r="AO432">
        <v>10</v>
      </c>
      <c r="AP432">
        <f t="shared" si="25"/>
        <v>1</v>
      </c>
      <c r="AS432">
        <v>40</v>
      </c>
      <c r="AT432">
        <v>0</v>
      </c>
      <c r="AU432" t="s">
        <v>50</v>
      </c>
      <c r="AV432">
        <v>0</v>
      </c>
    </row>
    <row r="433" spans="1:48" x14ac:dyDescent="0.25">
      <c r="A433">
        <v>2010</v>
      </c>
      <c r="B433">
        <v>2</v>
      </c>
      <c r="C433">
        <v>14</v>
      </c>
      <c r="D433">
        <f t="shared" si="26"/>
        <v>196</v>
      </c>
      <c r="E433">
        <f t="shared" si="27"/>
        <v>4.7699999999999996</v>
      </c>
      <c r="F433">
        <v>5</v>
      </c>
      <c r="G433" t="s">
        <v>145</v>
      </c>
      <c r="H433" t="s">
        <v>1064</v>
      </c>
      <c r="I433" t="s">
        <v>1065</v>
      </c>
      <c r="J433" t="s">
        <v>47</v>
      </c>
      <c r="K433">
        <f t="shared" si="24"/>
        <v>1</v>
      </c>
      <c r="L433" t="s">
        <v>48</v>
      </c>
      <c r="M433">
        <v>0</v>
      </c>
      <c r="N433" t="s">
        <v>57</v>
      </c>
      <c r="O433">
        <v>1</v>
      </c>
      <c r="P433" t="s">
        <v>50</v>
      </c>
      <c r="Q433" t="s">
        <v>50</v>
      </c>
      <c r="R433" t="s">
        <v>56</v>
      </c>
      <c r="S433" t="s">
        <v>56</v>
      </c>
      <c r="T433" t="s">
        <v>56</v>
      </c>
      <c r="U433" t="s">
        <v>56</v>
      </c>
      <c r="V433" t="s">
        <v>56</v>
      </c>
      <c r="X433" t="s">
        <v>56</v>
      </c>
      <c r="Y433" t="s">
        <v>56</v>
      </c>
      <c r="Z433" t="s">
        <v>56</v>
      </c>
      <c r="AA433" t="s">
        <v>56</v>
      </c>
      <c r="AB433" t="s">
        <v>50</v>
      </c>
      <c r="AC433" t="s">
        <v>50</v>
      </c>
      <c r="AD433">
        <v>0</v>
      </c>
      <c r="AE433">
        <v>2</v>
      </c>
      <c r="AF433">
        <v>3</v>
      </c>
      <c r="AG433">
        <v>1</v>
      </c>
      <c r="AH433">
        <v>1</v>
      </c>
      <c r="AI433">
        <v>16</v>
      </c>
      <c r="AJ433">
        <v>57</v>
      </c>
      <c r="AM433">
        <v>21</v>
      </c>
      <c r="AN433">
        <v>73</v>
      </c>
      <c r="AO433">
        <v>10</v>
      </c>
      <c r="AP433">
        <f t="shared" si="25"/>
        <v>1</v>
      </c>
      <c r="AS433">
        <v>67</v>
      </c>
      <c r="AT433">
        <v>0</v>
      </c>
      <c r="AU433" t="s">
        <v>50</v>
      </c>
      <c r="AV433">
        <v>0</v>
      </c>
    </row>
    <row r="434" spans="1:48" x14ac:dyDescent="0.25">
      <c r="A434">
        <v>2009</v>
      </c>
      <c r="B434">
        <v>1</v>
      </c>
      <c r="C434">
        <v>13</v>
      </c>
      <c r="D434">
        <f t="shared" si="26"/>
        <v>169</v>
      </c>
      <c r="E434">
        <f t="shared" si="27"/>
        <v>3.7699999999999996</v>
      </c>
      <c r="F434" t="s">
        <v>56</v>
      </c>
      <c r="G434" t="s">
        <v>259</v>
      </c>
      <c r="H434" t="s">
        <v>1097</v>
      </c>
      <c r="I434" t="s">
        <v>1098</v>
      </c>
      <c r="J434" t="s">
        <v>637</v>
      </c>
      <c r="K434">
        <f t="shared" si="24"/>
        <v>0</v>
      </c>
      <c r="L434" t="s">
        <v>70</v>
      </c>
      <c r="M434" t="s">
        <v>56</v>
      </c>
      <c r="N434" t="s">
        <v>57</v>
      </c>
      <c r="O434">
        <v>1</v>
      </c>
      <c r="P434" t="s">
        <v>50</v>
      </c>
      <c r="Q434" t="s">
        <v>50</v>
      </c>
      <c r="R434" t="s">
        <v>56</v>
      </c>
      <c r="S434" t="s">
        <v>56</v>
      </c>
      <c r="T434" t="s">
        <v>56</v>
      </c>
      <c r="U434" t="s">
        <v>56</v>
      </c>
      <c r="V434" t="s">
        <v>56</v>
      </c>
      <c r="X434" t="s">
        <v>56</v>
      </c>
      <c r="Y434" t="s">
        <v>56</v>
      </c>
      <c r="Z434" t="s">
        <v>56</v>
      </c>
      <c r="AA434" t="s">
        <v>56</v>
      </c>
      <c r="AB434" t="s">
        <v>50</v>
      </c>
      <c r="AC434" t="s">
        <v>50</v>
      </c>
      <c r="AD434">
        <v>0</v>
      </c>
      <c r="AE434">
        <v>0</v>
      </c>
      <c r="AF434">
        <v>5</v>
      </c>
      <c r="AG434">
        <v>0</v>
      </c>
      <c r="AH434">
        <v>0</v>
      </c>
      <c r="AO434">
        <v>10</v>
      </c>
      <c r="AP434">
        <f t="shared" si="25"/>
        <v>1</v>
      </c>
      <c r="AS434">
        <v>45</v>
      </c>
      <c r="AT434">
        <v>0</v>
      </c>
      <c r="AU434" t="s">
        <v>50</v>
      </c>
      <c r="AV434">
        <v>0</v>
      </c>
    </row>
    <row r="435" spans="1:48" x14ac:dyDescent="0.25">
      <c r="A435">
        <v>2009</v>
      </c>
      <c r="B435">
        <v>2</v>
      </c>
      <c r="C435">
        <v>4</v>
      </c>
      <c r="D435">
        <f t="shared" si="26"/>
        <v>16</v>
      </c>
      <c r="E435">
        <f t="shared" si="27"/>
        <v>-5.23</v>
      </c>
      <c r="F435" t="s">
        <v>56</v>
      </c>
      <c r="G435" t="s">
        <v>61</v>
      </c>
      <c r="H435" t="s">
        <v>1116</v>
      </c>
      <c r="I435" t="s">
        <v>1117</v>
      </c>
      <c r="J435" t="s">
        <v>334</v>
      </c>
      <c r="K435">
        <f t="shared" si="24"/>
        <v>0</v>
      </c>
      <c r="L435" t="s">
        <v>102</v>
      </c>
      <c r="M435" t="s">
        <v>56</v>
      </c>
      <c r="N435" t="s">
        <v>57</v>
      </c>
      <c r="O435">
        <v>1</v>
      </c>
      <c r="P435" t="s">
        <v>50</v>
      </c>
      <c r="Q435" t="s">
        <v>50</v>
      </c>
      <c r="R435" t="s">
        <v>56</v>
      </c>
      <c r="S435" t="s">
        <v>56</v>
      </c>
      <c r="T435" t="s">
        <v>56</v>
      </c>
      <c r="U435" t="s">
        <v>56</v>
      </c>
      <c r="V435" t="s">
        <v>56</v>
      </c>
      <c r="X435" t="s">
        <v>56</v>
      </c>
      <c r="Y435" t="s">
        <v>56</v>
      </c>
      <c r="Z435" t="s">
        <v>56</v>
      </c>
      <c r="AA435" t="s">
        <v>56</v>
      </c>
      <c r="AB435" t="s">
        <v>50</v>
      </c>
      <c r="AC435" t="s">
        <v>50</v>
      </c>
      <c r="AD435">
        <v>4</v>
      </c>
      <c r="AE435">
        <v>0</v>
      </c>
      <c r="AF435">
        <v>1</v>
      </c>
      <c r="AG435">
        <v>0</v>
      </c>
      <c r="AH435">
        <v>0</v>
      </c>
      <c r="AO435">
        <v>10</v>
      </c>
      <c r="AP435">
        <f t="shared" si="25"/>
        <v>1</v>
      </c>
      <c r="AS435">
        <v>60</v>
      </c>
      <c r="AT435">
        <v>0</v>
      </c>
      <c r="AU435" t="s">
        <v>50</v>
      </c>
      <c r="AV435">
        <v>0</v>
      </c>
    </row>
    <row r="436" spans="1:48" x14ac:dyDescent="0.25">
      <c r="A436">
        <v>2017</v>
      </c>
      <c r="B436">
        <v>2</v>
      </c>
      <c r="C436">
        <v>1</v>
      </c>
      <c r="D436">
        <f t="shared" si="26"/>
        <v>1</v>
      </c>
      <c r="E436">
        <f t="shared" si="27"/>
        <v>-8.23</v>
      </c>
      <c r="F436" t="s">
        <v>56</v>
      </c>
      <c r="G436" t="s">
        <v>61</v>
      </c>
      <c r="H436" t="s">
        <v>546</v>
      </c>
      <c r="I436" t="s">
        <v>547</v>
      </c>
      <c r="J436" t="s">
        <v>47</v>
      </c>
      <c r="K436">
        <f t="shared" si="24"/>
        <v>1</v>
      </c>
      <c r="L436" t="s">
        <v>48</v>
      </c>
      <c r="M436" t="s">
        <v>56</v>
      </c>
      <c r="N436" t="s">
        <v>49</v>
      </c>
      <c r="O436">
        <v>1</v>
      </c>
      <c r="P436" t="s">
        <v>50</v>
      </c>
      <c r="Q436" t="s">
        <v>50</v>
      </c>
      <c r="R436" t="s">
        <v>56</v>
      </c>
      <c r="S436" t="s">
        <v>56</v>
      </c>
      <c r="T436" t="s">
        <v>56</v>
      </c>
      <c r="U436" t="s">
        <v>56</v>
      </c>
      <c r="V436" t="s">
        <v>56</v>
      </c>
      <c r="X436" t="s">
        <v>56</v>
      </c>
      <c r="Y436" t="s">
        <v>56</v>
      </c>
      <c r="Z436" t="s">
        <v>56</v>
      </c>
      <c r="AA436" t="s">
        <v>56</v>
      </c>
      <c r="AB436" t="s">
        <v>50</v>
      </c>
      <c r="AC436" t="s">
        <v>50</v>
      </c>
      <c r="AD436">
        <v>1</v>
      </c>
      <c r="AE436">
        <v>0</v>
      </c>
      <c r="AF436">
        <v>0</v>
      </c>
      <c r="AG436">
        <v>0</v>
      </c>
      <c r="AH436">
        <v>0</v>
      </c>
      <c r="AO436">
        <v>11</v>
      </c>
      <c r="AP436">
        <f t="shared" si="25"/>
        <v>0</v>
      </c>
      <c r="AQ436">
        <v>45</v>
      </c>
      <c r="AR436">
        <v>53</v>
      </c>
      <c r="AS436">
        <v>98</v>
      </c>
      <c r="AT436">
        <v>0</v>
      </c>
      <c r="AU436" t="s">
        <v>50</v>
      </c>
      <c r="AV436">
        <v>0</v>
      </c>
    </row>
    <row r="437" spans="1:48" x14ac:dyDescent="0.25">
      <c r="A437">
        <v>2015</v>
      </c>
      <c r="B437">
        <v>2</v>
      </c>
      <c r="C437">
        <v>5</v>
      </c>
      <c r="D437">
        <f t="shared" si="26"/>
        <v>25</v>
      </c>
      <c r="E437">
        <f t="shared" si="27"/>
        <v>-4.2300000000000004</v>
      </c>
      <c r="F437" t="s">
        <v>56</v>
      </c>
      <c r="G437" t="s">
        <v>53</v>
      </c>
      <c r="H437" t="s">
        <v>698</v>
      </c>
      <c r="I437" t="s">
        <v>689</v>
      </c>
      <c r="J437" t="s">
        <v>47</v>
      </c>
      <c r="K437">
        <f t="shared" si="24"/>
        <v>1</v>
      </c>
      <c r="L437" t="s">
        <v>92</v>
      </c>
      <c r="M437" t="s">
        <v>56</v>
      </c>
      <c r="N437" t="s">
        <v>49</v>
      </c>
      <c r="O437">
        <v>1</v>
      </c>
      <c r="P437" t="s">
        <v>50</v>
      </c>
      <c r="Q437" t="s">
        <v>50</v>
      </c>
      <c r="R437" t="s">
        <v>56</v>
      </c>
      <c r="S437" t="s">
        <v>56</v>
      </c>
      <c r="T437" t="s">
        <v>56</v>
      </c>
      <c r="U437" t="s">
        <v>56</v>
      </c>
      <c r="V437" t="s">
        <v>56</v>
      </c>
      <c r="X437" t="s">
        <v>56</v>
      </c>
      <c r="Y437" t="s">
        <v>56</v>
      </c>
      <c r="Z437" t="s">
        <v>56</v>
      </c>
      <c r="AA437" t="s">
        <v>56</v>
      </c>
      <c r="AB437" t="s">
        <v>50</v>
      </c>
      <c r="AC437" t="s">
        <v>50</v>
      </c>
      <c r="AD437">
        <v>0</v>
      </c>
      <c r="AE437">
        <v>0</v>
      </c>
      <c r="AF437">
        <v>0</v>
      </c>
      <c r="AG437">
        <v>0</v>
      </c>
      <c r="AH437">
        <v>0</v>
      </c>
      <c r="AO437">
        <v>11</v>
      </c>
      <c r="AP437">
        <f t="shared" si="25"/>
        <v>0</v>
      </c>
      <c r="AS437">
        <v>43</v>
      </c>
      <c r="AT437">
        <v>0</v>
      </c>
      <c r="AU437" t="s">
        <v>50</v>
      </c>
      <c r="AV437">
        <v>0</v>
      </c>
    </row>
    <row r="438" spans="1:48" x14ac:dyDescent="0.25">
      <c r="A438">
        <v>2014</v>
      </c>
      <c r="B438">
        <v>1</v>
      </c>
      <c r="C438">
        <v>13</v>
      </c>
      <c r="D438">
        <f t="shared" si="26"/>
        <v>169</v>
      </c>
      <c r="E438">
        <f t="shared" si="27"/>
        <v>3.7699999999999996</v>
      </c>
      <c r="F438" t="s">
        <v>56</v>
      </c>
      <c r="G438" t="s">
        <v>74</v>
      </c>
      <c r="H438" t="s">
        <v>746</v>
      </c>
      <c r="I438" t="s">
        <v>747</v>
      </c>
      <c r="J438" t="s">
        <v>77</v>
      </c>
      <c r="K438">
        <f t="shared" si="24"/>
        <v>0</v>
      </c>
      <c r="L438" t="s">
        <v>48</v>
      </c>
      <c r="M438" t="s">
        <v>56</v>
      </c>
      <c r="N438" t="s">
        <v>49</v>
      </c>
      <c r="O438">
        <v>1</v>
      </c>
      <c r="P438" t="s">
        <v>50</v>
      </c>
      <c r="Q438" t="s">
        <v>50</v>
      </c>
      <c r="R438" t="s">
        <v>56</v>
      </c>
      <c r="S438" t="s">
        <v>56</v>
      </c>
      <c r="T438" t="s">
        <v>56</v>
      </c>
      <c r="U438" t="s">
        <v>56</v>
      </c>
      <c r="V438" t="s">
        <v>56</v>
      </c>
      <c r="X438" t="s">
        <v>56</v>
      </c>
      <c r="Y438" t="s">
        <v>56</v>
      </c>
      <c r="Z438" t="s">
        <v>56</v>
      </c>
      <c r="AA438" t="s">
        <v>56</v>
      </c>
      <c r="AB438" t="s">
        <v>50</v>
      </c>
      <c r="AC438" t="s">
        <v>50</v>
      </c>
      <c r="AD438">
        <v>2</v>
      </c>
      <c r="AE438">
        <v>2</v>
      </c>
      <c r="AF438">
        <v>1</v>
      </c>
      <c r="AG438">
        <v>0</v>
      </c>
      <c r="AH438">
        <v>0</v>
      </c>
      <c r="AO438">
        <v>11</v>
      </c>
      <c r="AP438">
        <f t="shared" si="25"/>
        <v>0</v>
      </c>
      <c r="AS438">
        <v>39</v>
      </c>
      <c r="AT438">
        <v>0</v>
      </c>
      <c r="AU438" t="s">
        <v>50</v>
      </c>
      <c r="AV438">
        <v>0</v>
      </c>
    </row>
    <row r="439" spans="1:48" x14ac:dyDescent="0.25">
      <c r="A439">
        <v>2014</v>
      </c>
      <c r="B439">
        <v>2</v>
      </c>
      <c r="C439">
        <v>7</v>
      </c>
      <c r="D439">
        <f t="shared" si="26"/>
        <v>49</v>
      </c>
      <c r="E439">
        <f t="shared" si="27"/>
        <v>-2.2300000000000004</v>
      </c>
      <c r="F439" t="s">
        <v>56</v>
      </c>
      <c r="G439" t="s">
        <v>178</v>
      </c>
      <c r="H439" t="s">
        <v>767</v>
      </c>
      <c r="I439" t="s">
        <v>768</v>
      </c>
      <c r="J439" t="s">
        <v>47</v>
      </c>
      <c r="K439">
        <f t="shared" si="24"/>
        <v>1</v>
      </c>
      <c r="L439" t="s">
        <v>48</v>
      </c>
      <c r="M439" t="s">
        <v>56</v>
      </c>
      <c r="N439" t="s">
        <v>49</v>
      </c>
      <c r="O439">
        <v>1</v>
      </c>
      <c r="P439" t="s">
        <v>50</v>
      </c>
      <c r="Q439" t="s">
        <v>50</v>
      </c>
      <c r="R439" t="s">
        <v>56</v>
      </c>
      <c r="S439" t="s">
        <v>56</v>
      </c>
      <c r="T439" t="s">
        <v>56</v>
      </c>
      <c r="U439" t="s">
        <v>56</v>
      </c>
      <c r="V439" t="s">
        <v>56</v>
      </c>
      <c r="X439" t="s">
        <v>56</v>
      </c>
      <c r="Y439" t="s">
        <v>56</v>
      </c>
      <c r="Z439" t="s">
        <v>56</v>
      </c>
      <c r="AA439" t="s">
        <v>56</v>
      </c>
      <c r="AB439" t="s">
        <v>50</v>
      </c>
      <c r="AC439" t="s">
        <v>50</v>
      </c>
      <c r="AD439">
        <v>1</v>
      </c>
      <c r="AE439">
        <v>3</v>
      </c>
      <c r="AF439">
        <v>0</v>
      </c>
      <c r="AG439">
        <v>0</v>
      </c>
      <c r="AH439">
        <v>0</v>
      </c>
      <c r="AO439">
        <v>11</v>
      </c>
      <c r="AP439">
        <f t="shared" si="25"/>
        <v>0</v>
      </c>
      <c r="AS439">
        <v>36</v>
      </c>
      <c r="AT439">
        <v>0</v>
      </c>
      <c r="AU439" t="s">
        <v>50</v>
      </c>
      <c r="AV439">
        <v>0</v>
      </c>
    </row>
    <row r="440" spans="1:48" x14ac:dyDescent="0.25">
      <c r="A440">
        <v>2013</v>
      </c>
      <c r="B440">
        <v>1</v>
      </c>
      <c r="C440">
        <v>16</v>
      </c>
      <c r="D440">
        <f t="shared" si="26"/>
        <v>256</v>
      </c>
      <c r="E440">
        <f t="shared" si="27"/>
        <v>6.77</v>
      </c>
      <c r="F440" t="s">
        <v>56</v>
      </c>
      <c r="G440" t="s">
        <v>61</v>
      </c>
      <c r="H440" t="s">
        <v>813</v>
      </c>
      <c r="I440" t="s">
        <v>814</v>
      </c>
      <c r="J440" t="s">
        <v>334</v>
      </c>
      <c r="K440">
        <f t="shared" si="24"/>
        <v>0</v>
      </c>
      <c r="L440" t="s">
        <v>224</v>
      </c>
      <c r="M440" t="s">
        <v>56</v>
      </c>
      <c r="N440" t="s">
        <v>49</v>
      </c>
      <c r="O440">
        <v>3</v>
      </c>
      <c r="P440" t="s">
        <v>50</v>
      </c>
      <c r="Q440" t="s">
        <v>50</v>
      </c>
      <c r="R440" t="s">
        <v>56</v>
      </c>
      <c r="S440" t="s">
        <v>56</v>
      </c>
      <c r="T440" t="s">
        <v>56</v>
      </c>
      <c r="U440" t="s">
        <v>56</v>
      </c>
      <c r="V440" t="s">
        <v>56</v>
      </c>
      <c r="X440" t="s">
        <v>56</v>
      </c>
      <c r="Y440" t="s">
        <v>56</v>
      </c>
      <c r="Z440" t="s">
        <v>56</v>
      </c>
      <c r="AA440" t="s">
        <v>56</v>
      </c>
      <c r="AB440" t="s">
        <v>50</v>
      </c>
      <c r="AC440" t="s">
        <v>50</v>
      </c>
      <c r="AD440">
        <v>0</v>
      </c>
      <c r="AE440">
        <v>3</v>
      </c>
      <c r="AF440">
        <v>0</v>
      </c>
      <c r="AG440">
        <v>0</v>
      </c>
      <c r="AH440">
        <v>0</v>
      </c>
      <c r="AO440">
        <v>11</v>
      </c>
      <c r="AP440">
        <f t="shared" si="25"/>
        <v>0</v>
      </c>
      <c r="AS440">
        <v>46</v>
      </c>
      <c r="AT440">
        <v>0</v>
      </c>
      <c r="AU440" t="s">
        <v>50</v>
      </c>
      <c r="AV440">
        <v>0</v>
      </c>
    </row>
    <row r="441" spans="1:48" x14ac:dyDescent="0.25">
      <c r="A441">
        <v>2010</v>
      </c>
      <c r="B441">
        <v>2</v>
      </c>
      <c r="C441">
        <v>6</v>
      </c>
      <c r="D441">
        <f t="shared" si="26"/>
        <v>36</v>
      </c>
      <c r="E441">
        <f t="shared" si="27"/>
        <v>-3.2300000000000004</v>
      </c>
      <c r="F441" t="s">
        <v>56</v>
      </c>
      <c r="G441" t="s">
        <v>104</v>
      </c>
      <c r="H441" t="s">
        <v>1047</v>
      </c>
      <c r="I441" t="s">
        <v>1048</v>
      </c>
      <c r="J441" t="s">
        <v>47</v>
      </c>
      <c r="K441">
        <f t="shared" si="24"/>
        <v>1</v>
      </c>
      <c r="L441" t="s">
        <v>48</v>
      </c>
      <c r="M441" t="s">
        <v>56</v>
      </c>
      <c r="N441" t="s">
        <v>49</v>
      </c>
      <c r="O441">
        <v>1</v>
      </c>
      <c r="P441" t="s">
        <v>50</v>
      </c>
      <c r="Q441" t="s">
        <v>50</v>
      </c>
      <c r="R441" t="s">
        <v>56</v>
      </c>
      <c r="S441" t="s">
        <v>56</v>
      </c>
      <c r="T441" t="s">
        <v>56</v>
      </c>
      <c r="U441" t="s">
        <v>56</v>
      </c>
      <c r="V441" t="s">
        <v>56</v>
      </c>
      <c r="X441" t="s">
        <v>56</v>
      </c>
      <c r="Y441" t="s">
        <v>56</v>
      </c>
      <c r="Z441" t="s">
        <v>56</v>
      </c>
      <c r="AA441" t="s">
        <v>56</v>
      </c>
      <c r="AB441" t="s">
        <v>50</v>
      </c>
      <c r="AC441" t="s">
        <v>50</v>
      </c>
      <c r="AD441">
        <v>0</v>
      </c>
      <c r="AE441">
        <v>5</v>
      </c>
      <c r="AF441">
        <v>0</v>
      </c>
      <c r="AG441">
        <v>1</v>
      </c>
      <c r="AH441">
        <v>0</v>
      </c>
      <c r="AO441">
        <v>11</v>
      </c>
      <c r="AP441">
        <f t="shared" si="25"/>
        <v>0</v>
      </c>
      <c r="AS441">
        <v>62</v>
      </c>
      <c r="AT441">
        <v>0</v>
      </c>
      <c r="AU441" t="s">
        <v>50</v>
      </c>
      <c r="AV441">
        <v>0</v>
      </c>
    </row>
    <row r="442" spans="1:48" x14ac:dyDescent="0.25">
      <c r="A442">
        <v>2013</v>
      </c>
      <c r="B442">
        <v>1</v>
      </c>
      <c r="C442">
        <v>9</v>
      </c>
      <c r="D442">
        <f t="shared" si="26"/>
        <v>81</v>
      </c>
      <c r="E442">
        <f t="shared" si="27"/>
        <v>-0.23000000000000043</v>
      </c>
      <c r="F442" t="s">
        <v>56</v>
      </c>
      <c r="G442" t="s">
        <v>269</v>
      </c>
      <c r="H442" t="s">
        <v>799</v>
      </c>
      <c r="I442" t="s">
        <v>800</v>
      </c>
      <c r="J442" t="s">
        <v>504</v>
      </c>
      <c r="K442">
        <f t="shared" si="24"/>
        <v>0</v>
      </c>
      <c r="L442" t="s">
        <v>224</v>
      </c>
      <c r="M442" t="s">
        <v>56</v>
      </c>
      <c r="N442" t="s">
        <v>118</v>
      </c>
      <c r="O442">
        <v>3</v>
      </c>
      <c r="P442" t="s">
        <v>50</v>
      </c>
      <c r="Q442" t="s">
        <v>50</v>
      </c>
      <c r="R442" t="s">
        <v>56</v>
      </c>
      <c r="S442" t="s">
        <v>56</v>
      </c>
      <c r="T442" t="s">
        <v>56</v>
      </c>
      <c r="U442" t="s">
        <v>56</v>
      </c>
      <c r="V442" t="s">
        <v>56</v>
      </c>
      <c r="X442" t="s">
        <v>56</v>
      </c>
      <c r="Y442" t="s">
        <v>56</v>
      </c>
      <c r="Z442" t="s">
        <v>56</v>
      </c>
      <c r="AA442" t="s">
        <v>56</v>
      </c>
      <c r="AB442" t="s">
        <v>50</v>
      </c>
      <c r="AC442" t="s">
        <v>50</v>
      </c>
      <c r="AD442">
        <v>0</v>
      </c>
      <c r="AE442">
        <v>0</v>
      </c>
      <c r="AF442">
        <v>0</v>
      </c>
      <c r="AG442">
        <v>0</v>
      </c>
      <c r="AH442">
        <v>0</v>
      </c>
      <c r="AO442">
        <v>12</v>
      </c>
      <c r="AP442">
        <f t="shared" si="25"/>
        <v>0</v>
      </c>
      <c r="AS442">
        <v>41</v>
      </c>
      <c r="AT442">
        <v>0</v>
      </c>
      <c r="AU442" t="s">
        <v>50</v>
      </c>
      <c r="AV442">
        <v>0</v>
      </c>
    </row>
    <row r="443" spans="1:48" x14ac:dyDescent="0.25">
      <c r="A443">
        <v>2012</v>
      </c>
      <c r="B443">
        <v>1</v>
      </c>
      <c r="C443">
        <v>9</v>
      </c>
      <c r="D443">
        <f t="shared" si="26"/>
        <v>81</v>
      </c>
      <c r="E443">
        <f t="shared" si="27"/>
        <v>-0.23000000000000043</v>
      </c>
      <c r="F443" t="s">
        <v>56</v>
      </c>
      <c r="G443" t="s">
        <v>121</v>
      </c>
      <c r="H443" t="s">
        <v>868</v>
      </c>
      <c r="I443" t="s">
        <v>869</v>
      </c>
      <c r="J443" t="s">
        <v>870</v>
      </c>
      <c r="K443">
        <f t="shared" si="24"/>
        <v>0</v>
      </c>
      <c r="L443" t="s">
        <v>92</v>
      </c>
      <c r="M443" t="s">
        <v>56</v>
      </c>
      <c r="N443" t="s">
        <v>49</v>
      </c>
      <c r="O443">
        <v>1</v>
      </c>
      <c r="P443" t="s">
        <v>50</v>
      </c>
      <c r="Q443" t="s">
        <v>50</v>
      </c>
      <c r="R443" t="s">
        <v>56</v>
      </c>
      <c r="S443" t="s">
        <v>56</v>
      </c>
      <c r="T443" t="s">
        <v>56</v>
      </c>
      <c r="U443" t="s">
        <v>56</v>
      </c>
      <c r="V443" t="s">
        <v>56</v>
      </c>
      <c r="X443" t="s">
        <v>56</v>
      </c>
      <c r="Y443" t="s">
        <v>56</v>
      </c>
      <c r="Z443" t="s">
        <v>56</v>
      </c>
      <c r="AA443" t="s">
        <v>56</v>
      </c>
      <c r="AB443" t="s">
        <v>50</v>
      </c>
      <c r="AC443" t="s">
        <v>50</v>
      </c>
      <c r="AD443">
        <v>0</v>
      </c>
      <c r="AE443">
        <v>0</v>
      </c>
      <c r="AF443">
        <v>1</v>
      </c>
      <c r="AG443">
        <v>0</v>
      </c>
      <c r="AH443">
        <v>0</v>
      </c>
      <c r="AO443">
        <v>12</v>
      </c>
      <c r="AP443">
        <f t="shared" si="25"/>
        <v>0</v>
      </c>
      <c r="AS443">
        <v>41</v>
      </c>
      <c r="AT443">
        <v>0</v>
      </c>
      <c r="AU443" t="s">
        <v>50</v>
      </c>
      <c r="AV443">
        <v>0</v>
      </c>
    </row>
    <row r="444" spans="1:48" x14ac:dyDescent="0.25">
      <c r="A444">
        <v>2011</v>
      </c>
      <c r="B444">
        <v>1</v>
      </c>
      <c r="C444">
        <v>4</v>
      </c>
      <c r="D444">
        <f t="shared" si="26"/>
        <v>16</v>
      </c>
      <c r="E444">
        <f t="shared" si="27"/>
        <v>-5.23</v>
      </c>
      <c r="F444" t="s">
        <v>56</v>
      </c>
      <c r="G444" t="s">
        <v>128</v>
      </c>
      <c r="H444" t="s">
        <v>932</v>
      </c>
      <c r="I444" t="s">
        <v>933</v>
      </c>
      <c r="J444" t="s">
        <v>47</v>
      </c>
      <c r="K444">
        <f t="shared" si="24"/>
        <v>1</v>
      </c>
      <c r="L444" t="s">
        <v>48</v>
      </c>
      <c r="M444" t="s">
        <v>56</v>
      </c>
      <c r="N444" t="s">
        <v>49</v>
      </c>
      <c r="O444">
        <v>1</v>
      </c>
      <c r="P444" t="s">
        <v>50</v>
      </c>
      <c r="Q444" t="s">
        <v>50</v>
      </c>
      <c r="R444" t="s">
        <v>56</v>
      </c>
      <c r="S444" t="s">
        <v>56</v>
      </c>
      <c r="T444" t="s">
        <v>56</v>
      </c>
      <c r="U444" t="s">
        <v>56</v>
      </c>
      <c r="V444" t="s">
        <v>56</v>
      </c>
      <c r="X444" t="s">
        <v>56</v>
      </c>
      <c r="Y444" t="s">
        <v>56</v>
      </c>
      <c r="Z444" t="s">
        <v>56</v>
      </c>
      <c r="AA444" t="s">
        <v>56</v>
      </c>
      <c r="AB444" t="s">
        <v>50</v>
      </c>
      <c r="AC444" t="s">
        <v>50</v>
      </c>
      <c r="AD444">
        <v>0</v>
      </c>
      <c r="AE444">
        <v>5</v>
      </c>
      <c r="AF444">
        <v>0</v>
      </c>
      <c r="AG444">
        <v>0</v>
      </c>
      <c r="AH444">
        <v>0</v>
      </c>
      <c r="AO444">
        <v>12</v>
      </c>
      <c r="AP444">
        <f t="shared" si="25"/>
        <v>0</v>
      </c>
      <c r="AS444">
        <v>54</v>
      </c>
      <c r="AT444">
        <v>0</v>
      </c>
      <c r="AU444" t="s">
        <v>50</v>
      </c>
      <c r="AV444">
        <v>0</v>
      </c>
    </row>
    <row r="445" spans="1:48" x14ac:dyDescent="0.25">
      <c r="A445">
        <v>2011</v>
      </c>
      <c r="B445">
        <v>2</v>
      </c>
      <c r="C445">
        <v>10</v>
      </c>
      <c r="D445">
        <f t="shared" si="26"/>
        <v>100</v>
      </c>
      <c r="E445">
        <f t="shared" si="27"/>
        <v>0.76999999999999957</v>
      </c>
      <c r="F445" t="s">
        <v>56</v>
      </c>
      <c r="G445" t="s">
        <v>204</v>
      </c>
      <c r="H445" t="s">
        <v>644</v>
      </c>
      <c r="I445" t="s">
        <v>983</v>
      </c>
      <c r="J445" t="s">
        <v>829</v>
      </c>
      <c r="K445">
        <f t="shared" si="24"/>
        <v>0</v>
      </c>
      <c r="L445" t="s">
        <v>70</v>
      </c>
      <c r="M445" t="s">
        <v>56</v>
      </c>
      <c r="N445" t="s">
        <v>49</v>
      </c>
      <c r="O445">
        <v>1</v>
      </c>
      <c r="P445" t="s">
        <v>50</v>
      </c>
      <c r="Q445" t="s">
        <v>50</v>
      </c>
      <c r="R445" t="s">
        <v>56</v>
      </c>
      <c r="S445" t="s">
        <v>56</v>
      </c>
      <c r="T445" t="s">
        <v>56</v>
      </c>
      <c r="U445" t="s">
        <v>56</v>
      </c>
      <c r="V445" t="s">
        <v>56</v>
      </c>
      <c r="X445" t="s">
        <v>56</v>
      </c>
      <c r="Y445" t="s">
        <v>56</v>
      </c>
      <c r="Z445" t="s">
        <v>56</v>
      </c>
      <c r="AA445" t="s">
        <v>56</v>
      </c>
      <c r="AB445" t="s">
        <v>50</v>
      </c>
      <c r="AC445" t="s">
        <v>50</v>
      </c>
      <c r="AD445">
        <v>0</v>
      </c>
      <c r="AE445">
        <v>0</v>
      </c>
      <c r="AF445">
        <v>5</v>
      </c>
      <c r="AG445">
        <v>0</v>
      </c>
      <c r="AH445">
        <v>0</v>
      </c>
      <c r="AO445">
        <v>12</v>
      </c>
      <c r="AP445">
        <f t="shared" si="25"/>
        <v>0</v>
      </c>
      <c r="AS445">
        <v>48</v>
      </c>
      <c r="AT445">
        <v>0</v>
      </c>
      <c r="AU445" t="s">
        <v>50</v>
      </c>
      <c r="AV445">
        <v>0</v>
      </c>
    </row>
    <row r="446" spans="1:48" x14ac:dyDescent="0.25">
      <c r="A446">
        <v>2016</v>
      </c>
      <c r="B446">
        <v>1</v>
      </c>
      <c r="C446">
        <v>15</v>
      </c>
      <c r="D446">
        <f t="shared" si="26"/>
        <v>225</v>
      </c>
      <c r="E446">
        <f t="shared" si="27"/>
        <v>5.77</v>
      </c>
      <c r="F446" t="s">
        <v>56</v>
      </c>
      <c r="G446" t="s">
        <v>269</v>
      </c>
      <c r="H446" t="s">
        <v>611</v>
      </c>
      <c r="I446" t="s">
        <v>612</v>
      </c>
      <c r="J446" t="s">
        <v>47</v>
      </c>
      <c r="K446">
        <f t="shared" si="24"/>
        <v>1</v>
      </c>
      <c r="L446" t="s">
        <v>48</v>
      </c>
      <c r="M446" t="s">
        <v>56</v>
      </c>
      <c r="N446" t="s">
        <v>57</v>
      </c>
      <c r="O446">
        <v>1</v>
      </c>
      <c r="P446" t="s">
        <v>50</v>
      </c>
      <c r="Q446" t="s">
        <v>50</v>
      </c>
      <c r="R446" t="s">
        <v>56</v>
      </c>
      <c r="S446" t="s">
        <v>56</v>
      </c>
      <c r="T446" t="s">
        <v>56</v>
      </c>
      <c r="U446" t="s">
        <v>56</v>
      </c>
      <c r="V446" t="s">
        <v>56</v>
      </c>
      <c r="X446" t="s">
        <v>56</v>
      </c>
      <c r="Y446" t="s">
        <v>56</v>
      </c>
      <c r="Z446" t="s">
        <v>56</v>
      </c>
      <c r="AA446" t="s">
        <v>56</v>
      </c>
      <c r="AB446" t="s">
        <v>50</v>
      </c>
      <c r="AC446" t="s">
        <v>50</v>
      </c>
      <c r="AD446">
        <v>1</v>
      </c>
      <c r="AE446">
        <v>1</v>
      </c>
      <c r="AF446">
        <v>2</v>
      </c>
      <c r="AG446">
        <v>0</v>
      </c>
      <c r="AH446">
        <v>0</v>
      </c>
      <c r="AO446">
        <v>13</v>
      </c>
      <c r="AP446">
        <f t="shared" si="25"/>
        <v>0</v>
      </c>
      <c r="AQ446">
        <v>14</v>
      </c>
      <c r="AR446">
        <v>46</v>
      </c>
      <c r="AS446">
        <v>60</v>
      </c>
      <c r="AT446">
        <v>0</v>
      </c>
      <c r="AU446" t="s">
        <v>50</v>
      </c>
      <c r="AV446">
        <v>0</v>
      </c>
    </row>
    <row r="447" spans="1:48" x14ac:dyDescent="0.25">
      <c r="A447">
        <v>2015</v>
      </c>
      <c r="B447">
        <v>2</v>
      </c>
      <c r="C447">
        <v>8</v>
      </c>
      <c r="D447">
        <f t="shared" si="26"/>
        <v>64</v>
      </c>
      <c r="E447">
        <f t="shared" si="27"/>
        <v>-1.2300000000000004</v>
      </c>
      <c r="F447" t="s">
        <v>56</v>
      </c>
      <c r="G447" t="s">
        <v>111</v>
      </c>
      <c r="H447" t="s">
        <v>703</v>
      </c>
      <c r="I447" t="s">
        <v>704</v>
      </c>
      <c r="J447" t="s">
        <v>47</v>
      </c>
      <c r="K447">
        <f t="shared" si="24"/>
        <v>1</v>
      </c>
      <c r="L447" t="s">
        <v>92</v>
      </c>
      <c r="M447" t="s">
        <v>56</v>
      </c>
      <c r="N447" t="s">
        <v>118</v>
      </c>
      <c r="O447">
        <v>2</v>
      </c>
      <c r="P447" t="s">
        <v>50</v>
      </c>
      <c r="Q447" t="s">
        <v>50</v>
      </c>
      <c r="R447" t="s">
        <v>56</v>
      </c>
      <c r="S447" t="s">
        <v>56</v>
      </c>
      <c r="T447" t="s">
        <v>56</v>
      </c>
      <c r="U447" t="s">
        <v>56</v>
      </c>
      <c r="V447" t="s">
        <v>56</v>
      </c>
      <c r="X447" t="s">
        <v>56</v>
      </c>
      <c r="Y447" t="s">
        <v>56</v>
      </c>
      <c r="Z447" t="s">
        <v>56</v>
      </c>
      <c r="AA447" t="s">
        <v>56</v>
      </c>
      <c r="AB447" t="s">
        <v>50</v>
      </c>
      <c r="AC447" t="s">
        <v>50</v>
      </c>
      <c r="AD447">
        <v>0</v>
      </c>
      <c r="AE447">
        <v>0</v>
      </c>
      <c r="AF447">
        <v>0</v>
      </c>
      <c r="AG447">
        <v>0</v>
      </c>
      <c r="AH447">
        <v>0</v>
      </c>
      <c r="AO447">
        <v>13</v>
      </c>
      <c r="AP447">
        <f t="shared" si="25"/>
        <v>0</v>
      </c>
      <c r="AS447">
        <v>33</v>
      </c>
      <c r="AT447">
        <v>0</v>
      </c>
      <c r="AU447" t="s">
        <v>50</v>
      </c>
      <c r="AV447">
        <v>0</v>
      </c>
    </row>
    <row r="448" spans="1:48" x14ac:dyDescent="0.25">
      <c r="A448">
        <v>2011</v>
      </c>
      <c r="B448">
        <v>1</v>
      </c>
      <c r="C448">
        <v>5</v>
      </c>
      <c r="D448">
        <f t="shared" si="26"/>
        <v>25</v>
      </c>
      <c r="E448">
        <f t="shared" si="27"/>
        <v>-4.2300000000000004</v>
      </c>
      <c r="F448" t="s">
        <v>56</v>
      </c>
      <c r="G448" t="s">
        <v>912</v>
      </c>
      <c r="H448" t="s">
        <v>934</v>
      </c>
      <c r="I448" t="s">
        <v>935</v>
      </c>
      <c r="J448" t="s">
        <v>47</v>
      </c>
      <c r="K448">
        <f t="shared" si="24"/>
        <v>1</v>
      </c>
      <c r="L448" t="s">
        <v>70</v>
      </c>
      <c r="M448" t="s">
        <v>56</v>
      </c>
      <c r="N448" t="s">
        <v>57</v>
      </c>
      <c r="O448">
        <v>1</v>
      </c>
      <c r="P448" t="s">
        <v>50</v>
      </c>
      <c r="Q448" t="s">
        <v>50</v>
      </c>
      <c r="R448" t="s">
        <v>56</v>
      </c>
      <c r="S448" t="s">
        <v>56</v>
      </c>
      <c r="T448" t="s">
        <v>56</v>
      </c>
      <c r="U448" t="s">
        <v>56</v>
      </c>
      <c r="V448" t="s">
        <v>56</v>
      </c>
      <c r="X448" t="s">
        <v>56</v>
      </c>
      <c r="Y448" t="s">
        <v>56</v>
      </c>
      <c r="Z448" t="s">
        <v>56</v>
      </c>
      <c r="AA448" t="s">
        <v>56</v>
      </c>
      <c r="AB448" t="s">
        <v>50</v>
      </c>
      <c r="AC448" t="s">
        <v>50</v>
      </c>
      <c r="AD448">
        <v>1</v>
      </c>
      <c r="AE448">
        <v>0</v>
      </c>
      <c r="AF448">
        <v>4</v>
      </c>
      <c r="AG448">
        <v>0</v>
      </c>
      <c r="AH448">
        <v>0</v>
      </c>
      <c r="AO448">
        <v>13</v>
      </c>
      <c r="AP448">
        <f t="shared" si="25"/>
        <v>0</v>
      </c>
      <c r="AS448">
        <v>47</v>
      </c>
      <c r="AT448">
        <v>0</v>
      </c>
      <c r="AU448" t="s">
        <v>50</v>
      </c>
      <c r="AV448">
        <v>0</v>
      </c>
    </row>
    <row r="449" spans="1:48" x14ac:dyDescent="0.25">
      <c r="A449">
        <v>2010</v>
      </c>
      <c r="B449">
        <v>1</v>
      </c>
      <c r="C449">
        <v>9</v>
      </c>
      <c r="D449">
        <f t="shared" si="26"/>
        <v>81</v>
      </c>
      <c r="E449">
        <f t="shared" si="27"/>
        <v>-0.23000000000000043</v>
      </c>
      <c r="F449" t="s">
        <v>56</v>
      </c>
      <c r="G449" t="s">
        <v>155</v>
      </c>
      <c r="H449" t="s">
        <v>1018</v>
      </c>
      <c r="I449" t="s">
        <v>1019</v>
      </c>
      <c r="J449" t="s">
        <v>1020</v>
      </c>
      <c r="K449">
        <f t="shared" si="24"/>
        <v>0</v>
      </c>
      <c r="L449" t="s">
        <v>92</v>
      </c>
      <c r="M449" t="s">
        <v>56</v>
      </c>
      <c r="N449" t="s">
        <v>57</v>
      </c>
      <c r="O449">
        <v>1</v>
      </c>
      <c r="P449" t="s">
        <v>50</v>
      </c>
      <c r="Q449" t="s">
        <v>50</v>
      </c>
      <c r="R449" t="s">
        <v>56</v>
      </c>
      <c r="S449" t="s">
        <v>56</v>
      </c>
      <c r="T449" t="s">
        <v>56</v>
      </c>
      <c r="U449" t="s">
        <v>56</v>
      </c>
      <c r="V449" t="s">
        <v>56</v>
      </c>
      <c r="X449" t="s">
        <v>56</v>
      </c>
      <c r="Y449" t="s">
        <v>56</v>
      </c>
      <c r="Z449" t="s">
        <v>56</v>
      </c>
      <c r="AA449" t="s">
        <v>56</v>
      </c>
      <c r="AB449" t="s">
        <v>50</v>
      </c>
      <c r="AC449" t="s">
        <v>50</v>
      </c>
      <c r="AD449">
        <v>2</v>
      </c>
      <c r="AE449">
        <v>3</v>
      </c>
      <c r="AF449">
        <v>0</v>
      </c>
      <c r="AG449">
        <v>0</v>
      </c>
      <c r="AH449">
        <v>0</v>
      </c>
      <c r="AO449">
        <v>13</v>
      </c>
      <c r="AP449">
        <f t="shared" si="25"/>
        <v>0</v>
      </c>
      <c r="AS449">
        <v>44</v>
      </c>
      <c r="AT449">
        <v>0</v>
      </c>
      <c r="AU449" t="s">
        <v>50</v>
      </c>
      <c r="AV449">
        <v>0</v>
      </c>
    </row>
    <row r="450" spans="1:48" x14ac:dyDescent="0.25">
      <c r="A450">
        <v>2015</v>
      </c>
      <c r="B450">
        <v>1</v>
      </c>
      <c r="C450">
        <v>4</v>
      </c>
      <c r="D450">
        <f t="shared" si="26"/>
        <v>16</v>
      </c>
      <c r="E450">
        <f t="shared" si="27"/>
        <v>-5.23</v>
      </c>
      <c r="F450" t="s">
        <v>56</v>
      </c>
      <c r="G450" t="s">
        <v>115</v>
      </c>
      <c r="H450" t="s">
        <v>665</v>
      </c>
      <c r="I450" t="s">
        <v>666</v>
      </c>
      <c r="J450" t="s">
        <v>47</v>
      </c>
      <c r="K450">
        <f t="shared" ref="K450:K513" si="28">IF(J450="English",1,0)</f>
        <v>1</v>
      </c>
      <c r="L450" t="s">
        <v>48</v>
      </c>
      <c r="M450" t="s">
        <v>56</v>
      </c>
      <c r="N450" t="s">
        <v>49</v>
      </c>
      <c r="O450">
        <v>1</v>
      </c>
      <c r="P450" t="s">
        <v>50</v>
      </c>
      <c r="Q450" t="s">
        <v>50</v>
      </c>
      <c r="R450" t="s">
        <v>56</v>
      </c>
      <c r="S450" t="s">
        <v>56</v>
      </c>
      <c r="T450" t="s">
        <v>56</v>
      </c>
      <c r="U450" t="s">
        <v>56</v>
      </c>
      <c r="V450" t="s">
        <v>56</v>
      </c>
      <c r="X450" t="s">
        <v>56</v>
      </c>
      <c r="Y450" t="s">
        <v>56</v>
      </c>
      <c r="Z450" t="s">
        <v>56</v>
      </c>
      <c r="AA450" t="s">
        <v>56</v>
      </c>
      <c r="AB450" t="s">
        <v>50</v>
      </c>
      <c r="AC450" t="s">
        <v>50</v>
      </c>
      <c r="AD450">
        <v>0</v>
      </c>
      <c r="AE450">
        <v>4</v>
      </c>
      <c r="AF450">
        <v>0</v>
      </c>
      <c r="AG450">
        <v>0</v>
      </c>
      <c r="AH450">
        <v>0</v>
      </c>
      <c r="AO450">
        <v>14</v>
      </c>
      <c r="AP450">
        <f t="shared" ref="AP450:AP513" si="29">IF(AO450&gt;10,0,1)</f>
        <v>0</v>
      </c>
      <c r="AS450">
        <v>33</v>
      </c>
      <c r="AT450">
        <v>0</v>
      </c>
      <c r="AU450" t="s">
        <v>50</v>
      </c>
      <c r="AV450">
        <v>0</v>
      </c>
    </row>
    <row r="451" spans="1:48" x14ac:dyDescent="0.25">
      <c r="A451">
        <v>2015</v>
      </c>
      <c r="B451">
        <v>2</v>
      </c>
      <c r="C451">
        <v>7</v>
      </c>
      <c r="D451">
        <f t="shared" ref="D451:D484" si="30">C451^2</f>
        <v>49</v>
      </c>
      <c r="E451">
        <f t="shared" ref="E451:E484" si="31">C451-9.23</f>
        <v>-2.2300000000000004</v>
      </c>
      <c r="F451" t="s">
        <v>56</v>
      </c>
      <c r="G451" t="s">
        <v>74</v>
      </c>
      <c r="H451" t="s">
        <v>701</v>
      </c>
      <c r="I451" t="s">
        <v>702</v>
      </c>
      <c r="J451" t="s">
        <v>77</v>
      </c>
      <c r="K451">
        <f t="shared" si="28"/>
        <v>0</v>
      </c>
      <c r="L451" t="s">
        <v>92</v>
      </c>
      <c r="M451" t="s">
        <v>56</v>
      </c>
      <c r="N451" t="s">
        <v>49</v>
      </c>
      <c r="O451">
        <v>1</v>
      </c>
      <c r="P451" t="s">
        <v>50</v>
      </c>
      <c r="Q451" t="s">
        <v>50</v>
      </c>
      <c r="R451" t="s">
        <v>56</v>
      </c>
      <c r="S451" t="s">
        <v>56</v>
      </c>
      <c r="T451" t="s">
        <v>56</v>
      </c>
      <c r="U451" t="s">
        <v>56</v>
      </c>
      <c r="V451" t="s">
        <v>56</v>
      </c>
      <c r="X451" t="s">
        <v>56</v>
      </c>
      <c r="Y451" t="s">
        <v>56</v>
      </c>
      <c r="Z451" t="s">
        <v>56</v>
      </c>
      <c r="AA451" t="s">
        <v>56</v>
      </c>
      <c r="AB451" t="s">
        <v>50</v>
      </c>
      <c r="AC451" t="s">
        <v>50</v>
      </c>
      <c r="AD451">
        <v>0</v>
      </c>
      <c r="AE451">
        <v>4</v>
      </c>
      <c r="AF451">
        <v>0</v>
      </c>
      <c r="AG451">
        <v>0</v>
      </c>
      <c r="AH451">
        <v>0</v>
      </c>
      <c r="AO451">
        <v>14</v>
      </c>
      <c r="AP451">
        <f t="shared" si="29"/>
        <v>0</v>
      </c>
      <c r="AS451">
        <v>19</v>
      </c>
      <c r="AT451">
        <v>0</v>
      </c>
      <c r="AU451" t="s">
        <v>50</v>
      </c>
      <c r="AV451">
        <v>0</v>
      </c>
    </row>
    <row r="452" spans="1:48" x14ac:dyDescent="0.25">
      <c r="A452">
        <v>2014</v>
      </c>
      <c r="B452">
        <v>2</v>
      </c>
      <c r="C452">
        <v>2</v>
      </c>
      <c r="D452">
        <f t="shared" si="30"/>
        <v>4</v>
      </c>
      <c r="E452">
        <f t="shared" si="31"/>
        <v>-7.23</v>
      </c>
      <c r="F452" t="s">
        <v>56</v>
      </c>
      <c r="G452" t="s">
        <v>95</v>
      </c>
      <c r="H452" t="s">
        <v>756</v>
      </c>
      <c r="I452" t="s">
        <v>757</v>
      </c>
      <c r="J452" t="s">
        <v>758</v>
      </c>
      <c r="K452">
        <f t="shared" si="28"/>
        <v>0</v>
      </c>
      <c r="L452" t="s">
        <v>48</v>
      </c>
      <c r="M452" t="s">
        <v>56</v>
      </c>
      <c r="N452" t="s">
        <v>49</v>
      </c>
      <c r="O452">
        <v>1</v>
      </c>
      <c r="P452" t="s">
        <v>50</v>
      </c>
      <c r="Q452" t="s">
        <v>50</v>
      </c>
      <c r="R452" t="s">
        <v>56</v>
      </c>
      <c r="S452" t="s">
        <v>56</v>
      </c>
      <c r="T452" t="s">
        <v>56</v>
      </c>
      <c r="U452" t="s">
        <v>56</v>
      </c>
      <c r="V452" t="s">
        <v>56</v>
      </c>
      <c r="X452" t="s">
        <v>56</v>
      </c>
      <c r="Y452" t="s">
        <v>56</v>
      </c>
      <c r="Z452" t="s">
        <v>56</v>
      </c>
      <c r="AA452" t="s">
        <v>56</v>
      </c>
      <c r="AB452" t="s">
        <v>50</v>
      </c>
      <c r="AC452" t="s">
        <v>50</v>
      </c>
      <c r="AD452">
        <v>2</v>
      </c>
      <c r="AE452">
        <v>0</v>
      </c>
      <c r="AF452">
        <v>0</v>
      </c>
      <c r="AG452">
        <v>0</v>
      </c>
      <c r="AH452">
        <v>0</v>
      </c>
      <c r="AO452">
        <v>14</v>
      </c>
      <c r="AP452">
        <f t="shared" si="29"/>
        <v>0</v>
      </c>
      <c r="AS452">
        <v>19</v>
      </c>
      <c r="AT452">
        <v>0</v>
      </c>
      <c r="AU452" t="s">
        <v>50</v>
      </c>
      <c r="AV452">
        <v>0</v>
      </c>
    </row>
    <row r="453" spans="1:48" x14ac:dyDescent="0.25">
      <c r="A453">
        <v>2012</v>
      </c>
      <c r="B453">
        <v>2</v>
      </c>
      <c r="C453">
        <v>12</v>
      </c>
      <c r="D453">
        <f t="shared" si="30"/>
        <v>144</v>
      </c>
      <c r="E453">
        <f t="shared" si="31"/>
        <v>2.7699999999999996</v>
      </c>
      <c r="F453" t="s">
        <v>56</v>
      </c>
      <c r="G453" t="s">
        <v>164</v>
      </c>
      <c r="H453" t="s">
        <v>909</v>
      </c>
      <c r="I453" t="s">
        <v>910</v>
      </c>
      <c r="J453" t="s">
        <v>911</v>
      </c>
      <c r="K453">
        <f t="shared" si="28"/>
        <v>0</v>
      </c>
      <c r="L453" t="s">
        <v>48</v>
      </c>
      <c r="M453" t="s">
        <v>56</v>
      </c>
      <c r="N453" t="s">
        <v>57</v>
      </c>
      <c r="O453">
        <v>1</v>
      </c>
      <c r="P453" t="s">
        <v>50</v>
      </c>
      <c r="Q453" t="s">
        <v>50</v>
      </c>
      <c r="R453" t="s">
        <v>56</v>
      </c>
      <c r="S453" t="s">
        <v>56</v>
      </c>
      <c r="T453" t="s">
        <v>56</v>
      </c>
      <c r="U453" t="s">
        <v>56</v>
      </c>
      <c r="V453" t="s">
        <v>56</v>
      </c>
      <c r="X453" t="s">
        <v>56</v>
      </c>
      <c r="Y453" t="s">
        <v>56</v>
      </c>
      <c r="Z453" t="s">
        <v>56</v>
      </c>
      <c r="AA453" t="s">
        <v>56</v>
      </c>
      <c r="AB453" t="s">
        <v>50</v>
      </c>
      <c r="AC453" t="s">
        <v>50</v>
      </c>
      <c r="AD453">
        <v>1</v>
      </c>
      <c r="AE453">
        <v>4</v>
      </c>
      <c r="AF453">
        <v>0</v>
      </c>
      <c r="AG453">
        <v>1</v>
      </c>
      <c r="AH453">
        <v>0</v>
      </c>
      <c r="AO453">
        <v>14</v>
      </c>
      <c r="AP453">
        <f t="shared" si="29"/>
        <v>0</v>
      </c>
      <c r="AS453">
        <v>36</v>
      </c>
      <c r="AT453">
        <v>0</v>
      </c>
      <c r="AU453" t="s">
        <v>50</v>
      </c>
      <c r="AV453">
        <v>0</v>
      </c>
    </row>
    <row r="454" spans="1:48" x14ac:dyDescent="0.25">
      <c r="A454">
        <v>2011</v>
      </c>
      <c r="B454">
        <v>2</v>
      </c>
      <c r="C454">
        <v>16</v>
      </c>
      <c r="D454">
        <f t="shared" si="30"/>
        <v>256</v>
      </c>
      <c r="E454">
        <f t="shared" si="31"/>
        <v>6.77</v>
      </c>
      <c r="F454" t="s">
        <v>56</v>
      </c>
      <c r="G454" t="s">
        <v>369</v>
      </c>
      <c r="H454" t="s">
        <v>996</v>
      </c>
      <c r="I454" t="s">
        <v>997</v>
      </c>
      <c r="J454" t="s">
        <v>47</v>
      </c>
      <c r="K454">
        <f t="shared" si="28"/>
        <v>1</v>
      </c>
      <c r="L454" t="s">
        <v>48</v>
      </c>
      <c r="M454" t="s">
        <v>56</v>
      </c>
      <c r="N454" t="s">
        <v>49</v>
      </c>
      <c r="O454">
        <v>1</v>
      </c>
      <c r="P454" t="s">
        <v>50</v>
      </c>
      <c r="Q454" t="s">
        <v>50</v>
      </c>
      <c r="R454" t="s">
        <v>56</v>
      </c>
      <c r="S454" t="s">
        <v>56</v>
      </c>
      <c r="T454" t="s">
        <v>56</v>
      </c>
      <c r="U454" t="s">
        <v>56</v>
      </c>
      <c r="V454" t="s">
        <v>56</v>
      </c>
      <c r="X454" t="s">
        <v>56</v>
      </c>
      <c r="Y454" t="s">
        <v>56</v>
      </c>
      <c r="Z454" t="s">
        <v>56</v>
      </c>
      <c r="AA454" t="s">
        <v>56</v>
      </c>
      <c r="AB454" t="s">
        <v>50</v>
      </c>
      <c r="AC454" t="s">
        <v>50</v>
      </c>
      <c r="AD454">
        <v>0</v>
      </c>
      <c r="AE454">
        <v>4</v>
      </c>
      <c r="AF454">
        <v>1</v>
      </c>
      <c r="AG454">
        <v>0</v>
      </c>
      <c r="AH454">
        <v>0</v>
      </c>
      <c r="AO454">
        <v>14</v>
      </c>
      <c r="AP454">
        <f t="shared" si="29"/>
        <v>0</v>
      </c>
      <c r="AS454">
        <v>45</v>
      </c>
      <c r="AT454">
        <v>0</v>
      </c>
      <c r="AU454" t="s">
        <v>50</v>
      </c>
      <c r="AV454">
        <v>0</v>
      </c>
    </row>
    <row r="455" spans="1:48" x14ac:dyDescent="0.25">
      <c r="A455">
        <v>2010</v>
      </c>
      <c r="B455">
        <v>1</v>
      </c>
      <c r="C455">
        <v>3</v>
      </c>
      <c r="D455">
        <f t="shared" si="30"/>
        <v>9</v>
      </c>
      <c r="E455">
        <f t="shared" si="31"/>
        <v>-6.23</v>
      </c>
      <c r="F455" t="s">
        <v>56</v>
      </c>
      <c r="G455" t="s">
        <v>138</v>
      </c>
      <c r="H455" t="s">
        <v>1005</v>
      </c>
      <c r="I455" t="s">
        <v>1006</v>
      </c>
      <c r="J455" t="s">
        <v>47</v>
      </c>
      <c r="K455">
        <f t="shared" si="28"/>
        <v>1</v>
      </c>
      <c r="L455" t="s">
        <v>48</v>
      </c>
      <c r="M455">
        <v>0</v>
      </c>
      <c r="N455" t="s">
        <v>57</v>
      </c>
      <c r="O455">
        <v>1</v>
      </c>
      <c r="P455" t="s">
        <v>50</v>
      </c>
      <c r="Q455" t="s">
        <v>50</v>
      </c>
      <c r="R455" t="s">
        <v>56</v>
      </c>
      <c r="S455" t="s">
        <v>56</v>
      </c>
      <c r="T455" t="s">
        <v>56</v>
      </c>
      <c r="U455" t="s">
        <v>56</v>
      </c>
      <c r="V455" t="s">
        <v>56</v>
      </c>
      <c r="X455" t="s">
        <v>56</v>
      </c>
      <c r="Y455" t="s">
        <v>56</v>
      </c>
      <c r="Z455" t="s">
        <v>56</v>
      </c>
      <c r="AA455" t="s">
        <v>56</v>
      </c>
      <c r="AB455" t="s">
        <v>50</v>
      </c>
      <c r="AC455" t="s">
        <v>50</v>
      </c>
      <c r="AD455">
        <v>0</v>
      </c>
      <c r="AE455">
        <v>4</v>
      </c>
      <c r="AF455">
        <v>1</v>
      </c>
      <c r="AG455">
        <v>0</v>
      </c>
      <c r="AH455">
        <v>0</v>
      </c>
      <c r="AO455">
        <v>14</v>
      </c>
      <c r="AP455">
        <f t="shared" si="29"/>
        <v>0</v>
      </c>
      <c r="AS455">
        <v>39</v>
      </c>
      <c r="AT455">
        <v>0</v>
      </c>
      <c r="AU455" t="s">
        <v>50</v>
      </c>
      <c r="AV455">
        <v>0</v>
      </c>
    </row>
    <row r="456" spans="1:48" x14ac:dyDescent="0.25">
      <c r="A456">
        <v>2009</v>
      </c>
      <c r="B456">
        <v>2</v>
      </c>
      <c r="C456">
        <v>7</v>
      </c>
      <c r="D456">
        <f t="shared" si="30"/>
        <v>49</v>
      </c>
      <c r="E456">
        <f t="shared" si="31"/>
        <v>-2.2300000000000004</v>
      </c>
      <c r="F456" t="s">
        <v>56</v>
      </c>
      <c r="G456" t="s">
        <v>145</v>
      </c>
      <c r="H456" t="s">
        <v>1120</v>
      </c>
      <c r="I456" t="s">
        <v>1121</v>
      </c>
      <c r="J456" t="s">
        <v>47</v>
      </c>
      <c r="K456">
        <f t="shared" si="28"/>
        <v>1</v>
      </c>
      <c r="L456" t="s">
        <v>92</v>
      </c>
      <c r="M456" t="s">
        <v>56</v>
      </c>
      <c r="N456" t="s">
        <v>49</v>
      </c>
      <c r="O456">
        <v>1</v>
      </c>
      <c r="P456" t="s">
        <v>50</v>
      </c>
      <c r="Q456" t="s">
        <v>50</v>
      </c>
      <c r="R456" t="s">
        <v>56</v>
      </c>
      <c r="S456" t="s">
        <v>56</v>
      </c>
      <c r="T456" t="s">
        <v>56</v>
      </c>
      <c r="U456" t="s">
        <v>56</v>
      </c>
      <c r="V456" t="s">
        <v>56</v>
      </c>
      <c r="X456" t="s">
        <v>56</v>
      </c>
      <c r="Y456" t="s">
        <v>56</v>
      </c>
      <c r="Z456" t="s">
        <v>56</v>
      </c>
      <c r="AA456" t="s">
        <v>56</v>
      </c>
      <c r="AB456" t="s">
        <v>50</v>
      </c>
      <c r="AC456" t="s">
        <v>50</v>
      </c>
      <c r="AD456">
        <v>0</v>
      </c>
      <c r="AE456">
        <v>5</v>
      </c>
      <c r="AF456">
        <v>0</v>
      </c>
      <c r="AG456">
        <v>0</v>
      </c>
      <c r="AH456">
        <v>0</v>
      </c>
      <c r="AO456">
        <v>14</v>
      </c>
      <c r="AP456">
        <f t="shared" si="29"/>
        <v>0</v>
      </c>
      <c r="AS456">
        <v>32</v>
      </c>
      <c r="AT456">
        <v>0</v>
      </c>
      <c r="AU456" t="s">
        <v>50</v>
      </c>
      <c r="AV456">
        <v>0</v>
      </c>
    </row>
    <row r="457" spans="1:48" x14ac:dyDescent="0.25">
      <c r="A457">
        <v>2017</v>
      </c>
      <c r="B457">
        <v>1</v>
      </c>
      <c r="C457">
        <v>13</v>
      </c>
      <c r="D457">
        <f t="shared" si="30"/>
        <v>169</v>
      </c>
      <c r="E457">
        <f t="shared" si="31"/>
        <v>3.7699999999999996</v>
      </c>
      <c r="F457" t="s">
        <v>56</v>
      </c>
      <c r="G457" t="s">
        <v>149</v>
      </c>
      <c r="H457" t="s">
        <v>534</v>
      </c>
      <c r="I457" t="s">
        <v>535</v>
      </c>
      <c r="J457" t="s">
        <v>47</v>
      </c>
      <c r="K457">
        <f t="shared" si="28"/>
        <v>1</v>
      </c>
      <c r="L457" t="s">
        <v>48</v>
      </c>
      <c r="M457" t="s">
        <v>56</v>
      </c>
      <c r="N457" t="s">
        <v>49</v>
      </c>
      <c r="O457">
        <v>1</v>
      </c>
      <c r="P457" t="s">
        <v>50</v>
      </c>
      <c r="Q457" t="s">
        <v>50</v>
      </c>
      <c r="R457" t="s">
        <v>56</v>
      </c>
      <c r="S457" t="s">
        <v>56</v>
      </c>
      <c r="T457" t="s">
        <v>56</v>
      </c>
      <c r="U457" t="s">
        <v>56</v>
      </c>
      <c r="V457" t="s">
        <v>56</v>
      </c>
      <c r="X457" t="s">
        <v>56</v>
      </c>
      <c r="Y457" t="s">
        <v>56</v>
      </c>
      <c r="Z457" t="s">
        <v>56</v>
      </c>
      <c r="AA457" t="s">
        <v>56</v>
      </c>
      <c r="AB457" t="s">
        <v>50</v>
      </c>
      <c r="AC457" t="s">
        <v>50</v>
      </c>
      <c r="AD457">
        <v>0</v>
      </c>
      <c r="AE457">
        <v>0</v>
      </c>
      <c r="AF457">
        <v>0</v>
      </c>
      <c r="AG457">
        <v>0</v>
      </c>
      <c r="AH457">
        <v>0</v>
      </c>
      <c r="AO457">
        <v>15</v>
      </c>
      <c r="AP457">
        <f t="shared" si="29"/>
        <v>0</v>
      </c>
      <c r="AQ457">
        <v>31</v>
      </c>
      <c r="AR457">
        <v>29</v>
      </c>
      <c r="AS457">
        <v>60</v>
      </c>
      <c r="AT457">
        <v>0</v>
      </c>
      <c r="AU457" t="s">
        <v>50</v>
      </c>
      <c r="AV457">
        <v>0</v>
      </c>
    </row>
    <row r="458" spans="1:48" x14ac:dyDescent="0.25">
      <c r="A458">
        <v>2017</v>
      </c>
      <c r="B458">
        <v>2</v>
      </c>
      <c r="C458">
        <v>3</v>
      </c>
      <c r="D458">
        <f t="shared" si="30"/>
        <v>9</v>
      </c>
      <c r="E458">
        <f t="shared" si="31"/>
        <v>-6.23</v>
      </c>
      <c r="F458" t="s">
        <v>56</v>
      </c>
      <c r="G458" t="s">
        <v>259</v>
      </c>
      <c r="H458" t="s">
        <v>550</v>
      </c>
      <c r="I458" t="s">
        <v>551</v>
      </c>
      <c r="J458" t="s">
        <v>47</v>
      </c>
      <c r="K458">
        <f t="shared" si="28"/>
        <v>1</v>
      </c>
      <c r="L458" t="s">
        <v>48</v>
      </c>
      <c r="M458" t="s">
        <v>56</v>
      </c>
      <c r="N458" t="s">
        <v>49</v>
      </c>
      <c r="O458">
        <v>1</v>
      </c>
      <c r="P458" t="s">
        <v>50</v>
      </c>
      <c r="Q458" t="s">
        <v>50</v>
      </c>
      <c r="R458" t="s">
        <v>56</v>
      </c>
      <c r="S458" t="s">
        <v>56</v>
      </c>
      <c r="T458" t="s">
        <v>56</v>
      </c>
      <c r="U458" t="s">
        <v>56</v>
      </c>
      <c r="V458" t="s">
        <v>56</v>
      </c>
      <c r="X458" t="s">
        <v>56</v>
      </c>
      <c r="Y458" t="s">
        <v>56</v>
      </c>
      <c r="Z458" t="s">
        <v>56</v>
      </c>
      <c r="AA458" t="s">
        <v>56</v>
      </c>
      <c r="AB458" t="s">
        <v>50</v>
      </c>
      <c r="AC458" t="s">
        <v>50</v>
      </c>
      <c r="AD458">
        <v>0</v>
      </c>
      <c r="AE458">
        <v>0</v>
      </c>
      <c r="AF458">
        <v>0</v>
      </c>
      <c r="AG458">
        <v>0</v>
      </c>
      <c r="AH458">
        <v>0</v>
      </c>
      <c r="AO458">
        <v>15</v>
      </c>
      <c r="AP458">
        <f t="shared" si="29"/>
        <v>0</v>
      </c>
      <c r="AQ458">
        <v>40</v>
      </c>
      <c r="AR458">
        <v>29</v>
      </c>
      <c r="AS458">
        <v>69</v>
      </c>
      <c r="AT458">
        <v>0</v>
      </c>
      <c r="AU458" t="s">
        <v>50</v>
      </c>
      <c r="AV458">
        <v>0</v>
      </c>
    </row>
    <row r="459" spans="1:48" x14ac:dyDescent="0.25">
      <c r="A459">
        <v>2014</v>
      </c>
      <c r="B459">
        <v>1</v>
      </c>
      <c r="C459">
        <v>6</v>
      </c>
      <c r="D459">
        <f t="shared" si="30"/>
        <v>36</v>
      </c>
      <c r="E459">
        <f t="shared" si="31"/>
        <v>-3.2300000000000004</v>
      </c>
      <c r="F459" t="s">
        <v>56</v>
      </c>
      <c r="G459" t="s">
        <v>174</v>
      </c>
      <c r="H459" t="s">
        <v>733</v>
      </c>
      <c r="I459" t="s">
        <v>734</v>
      </c>
      <c r="J459" t="s">
        <v>47</v>
      </c>
      <c r="K459">
        <f t="shared" si="28"/>
        <v>1</v>
      </c>
      <c r="L459" t="s">
        <v>92</v>
      </c>
      <c r="M459" t="s">
        <v>56</v>
      </c>
      <c r="N459" t="s">
        <v>49</v>
      </c>
      <c r="O459">
        <v>1</v>
      </c>
      <c r="P459" t="s">
        <v>50</v>
      </c>
      <c r="Q459" t="s">
        <v>50</v>
      </c>
      <c r="R459" t="s">
        <v>56</v>
      </c>
      <c r="S459" t="s">
        <v>56</v>
      </c>
      <c r="T459" t="s">
        <v>56</v>
      </c>
      <c r="U459" t="s">
        <v>56</v>
      </c>
      <c r="V459" t="s">
        <v>56</v>
      </c>
      <c r="X459" t="s">
        <v>56</v>
      </c>
      <c r="Y459" t="s">
        <v>56</v>
      </c>
      <c r="Z459" t="s">
        <v>56</v>
      </c>
      <c r="AA459" t="s">
        <v>56</v>
      </c>
      <c r="AB459" t="s">
        <v>50</v>
      </c>
      <c r="AC459" t="s">
        <v>50</v>
      </c>
      <c r="AD459">
        <v>0</v>
      </c>
      <c r="AE459">
        <v>2</v>
      </c>
      <c r="AF459">
        <v>2</v>
      </c>
      <c r="AG459">
        <v>0</v>
      </c>
      <c r="AH459">
        <v>0</v>
      </c>
      <c r="AO459">
        <v>15</v>
      </c>
      <c r="AP459">
        <f t="shared" si="29"/>
        <v>0</v>
      </c>
      <c r="AS459">
        <v>22</v>
      </c>
      <c r="AT459">
        <v>0</v>
      </c>
      <c r="AU459" t="s">
        <v>50</v>
      </c>
      <c r="AV459">
        <v>0</v>
      </c>
    </row>
    <row r="460" spans="1:48" x14ac:dyDescent="0.25">
      <c r="A460">
        <v>2014</v>
      </c>
      <c r="B460">
        <v>2</v>
      </c>
      <c r="C460">
        <v>4</v>
      </c>
      <c r="D460">
        <f t="shared" si="30"/>
        <v>16</v>
      </c>
      <c r="E460">
        <f t="shared" si="31"/>
        <v>-5.23</v>
      </c>
      <c r="F460" t="s">
        <v>56</v>
      </c>
      <c r="G460" t="s">
        <v>164</v>
      </c>
      <c r="H460" t="s">
        <v>761</v>
      </c>
      <c r="I460" t="s">
        <v>762</v>
      </c>
      <c r="J460" t="s">
        <v>47</v>
      </c>
      <c r="K460">
        <f t="shared" si="28"/>
        <v>1</v>
      </c>
      <c r="L460" t="s">
        <v>102</v>
      </c>
      <c r="M460" t="s">
        <v>56</v>
      </c>
      <c r="N460" t="s">
        <v>118</v>
      </c>
      <c r="O460">
        <v>2</v>
      </c>
      <c r="P460" t="s">
        <v>50</v>
      </c>
      <c r="Q460" t="s">
        <v>50</v>
      </c>
      <c r="R460" t="s">
        <v>56</v>
      </c>
      <c r="S460" t="s">
        <v>56</v>
      </c>
      <c r="T460" t="s">
        <v>56</v>
      </c>
      <c r="U460" t="s">
        <v>56</v>
      </c>
      <c r="V460" t="s">
        <v>56</v>
      </c>
      <c r="X460" t="s">
        <v>56</v>
      </c>
      <c r="Y460" t="s">
        <v>56</v>
      </c>
      <c r="Z460" t="s">
        <v>56</v>
      </c>
      <c r="AA460" t="s">
        <v>56</v>
      </c>
      <c r="AB460" t="s">
        <v>50</v>
      </c>
      <c r="AC460" t="s">
        <v>50</v>
      </c>
      <c r="AD460">
        <v>1</v>
      </c>
      <c r="AE460">
        <v>0</v>
      </c>
      <c r="AF460">
        <v>1</v>
      </c>
      <c r="AG460">
        <v>1</v>
      </c>
      <c r="AH460">
        <v>0</v>
      </c>
      <c r="AO460">
        <v>15</v>
      </c>
      <c r="AP460">
        <f t="shared" si="29"/>
        <v>0</v>
      </c>
      <c r="AS460">
        <v>15</v>
      </c>
      <c r="AT460">
        <v>0</v>
      </c>
      <c r="AU460" t="s">
        <v>50</v>
      </c>
      <c r="AV460">
        <v>0</v>
      </c>
    </row>
    <row r="461" spans="1:48" x14ac:dyDescent="0.25">
      <c r="A461">
        <v>2013</v>
      </c>
      <c r="B461">
        <v>2</v>
      </c>
      <c r="C461">
        <v>14</v>
      </c>
      <c r="D461">
        <f t="shared" si="30"/>
        <v>196</v>
      </c>
      <c r="E461">
        <f t="shared" si="31"/>
        <v>4.7699999999999996</v>
      </c>
      <c r="F461" t="s">
        <v>56</v>
      </c>
      <c r="G461" t="s">
        <v>174</v>
      </c>
      <c r="H461" t="s">
        <v>844</v>
      </c>
      <c r="I461" t="s">
        <v>845</v>
      </c>
      <c r="J461" t="s">
        <v>177</v>
      </c>
      <c r="K461">
        <f t="shared" si="28"/>
        <v>0</v>
      </c>
      <c r="L461" t="s">
        <v>70</v>
      </c>
      <c r="M461" t="s">
        <v>56</v>
      </c>
      <c r="N461" t="s">
        <v>57</v>
      </c>
      <c r="O461">
        <v>2</v>
      </c>
      <c r="P461" t="s">
        <v>50</v>
      </c>
      <c r="Q461" t="s">
        <v>50</v>
      </c>
      <c r="R461" t="s">
        <v>56</v>
      </c>
      <c r="S461" t="s">
        <v>56</v>
      </c>
      <c r="T461" t="s">
        <v>56</v>
      </c>
      <c r="U461" t="s">
        <v>56</v>
      </c>
      <c r="V461" t="s">
        <v>56</v>
      </c>
      <c r="X461" t="s">
        <v>56</v>
      </c>
      <c r="Y461" t="s">
        <v>56</v>
      </c>
      <c r="Z461" t="s">
        <v>56</v>
      </c>
      <c r="AA461" t="s">
        <v>56</v>
      </c>
      <c r="AB461" t="s">
        <v>50</v>
      </c>
      <c r="AC461" t="s">
        <v>50</v>
      </c>
      <c r="AD461">
        <v>0</v>
      </c>
      <c r="AE461">
        <v>0</v>
      </c>
      <c r="AF461">
        <v>3</v>
      </c>
      <c r="AG461">
        <v>1</v>
      </c>
      <c r="AH461">
        <v>0</v>
      </c>
      <c r="AO461">
        <v>15</v>
      </c>
      <c r="AP461">
        <f t="shared" si="29"/>
        <v>0</v>
      </c>
      <c r="AS461">
        <v>31</v>
      </c>
      <c r="AT461">
        <v>0</v>
      </c>
      <c r="AU461" t="s">
        <v>50</v>
      </c>
      <c r="AV461">
        <v>0</v>
      </c>
    </row>
    <row r="462" spans="1:48" x14ac:dyDescent="0.25">
      <c r="A462">
        <v>2012</v>
      </c>
      <c r="B462">
        <v>1</v>
      </c>
      <c r="C462">
        <v>1</v>
      </c>
      <c r="D462">
        <f t="shared" si="30"/>
        <v>1</v>
      </c>
      <c r="E462">
        <f t="shared" si="31"/>
        <v>-8.23</v>
      </c>
      <c r="F462" t="s">
        <v>56</v>
      </c>
      <c r="G462" t="s">
        <v>269</v>
      </c>
      <c r="H462" t="s">
        <v>852</v>
      </c>
      <c r="I462" t="s">
        <v>853</v>
      </c>
      <c r="J462" t="s">
        <v>47</v>
      </c>
      <c r="K462">
        <f t="shared" si="28"/>
        <v>1</v>
      </c>
      <c r="L462" t="s">
        <v>102</v>
      </c>
      <c r="M462" t="s">
        <v>56</v>
      </c>
      <c r="N462" t="s">
        <v>57</v>
      </c>
      <c r="O462">
        <v>1</v>
      </c>
      <c r="P462" t="s">
        <v>50</v>
      </c>
      <c r="Q462" t="s">
        <v>50</v>
      </c>
      <c r="R462" t="s">
        <v>56</v>
      </c>
      <c r="S462" t="s">
        <v>56</v>
      </c>
      <c r="T462" t="s">
        <v>56</v>
      </c>
      <c r="U462" t="s">
        <v>56</v>
      </c>
      <c r="V462" t="s">
        <v>56</v>
      </c>
      <c r="X462" t="s">
        <v>56</v>
      </c>
      <c r="Y462" t="s">
        <v>56</v>
      </c>
      <c r="Z462" t="s">
        <v>56</v>
      </c>
      <c r="AA462" t="s">
        <v>56</v>
      </c>
      <c r="AB462" t="s">
        <v>50</v>
      </c>
      <c r="AC462" t="s">
        <v>50</v>
      </c>
      <c r="AD462">
        <v>0</v>
      </c>
      <c r="AE462">
        <v>3</v>
      </c>
      <c r="AF462">
        <v>2</v>
      </c>
      <c r="AG462">
        <v>0</v>
      </c>
      <c r="AH462">
        <v>0</v>
      </c>
      <c r="AO462">
        <v>15</v>
      </c>
      <c r="AP462">
        <f t="shared" si="29"/>
        <v>0</v>
      </c>
      <c r="AS462">
        <v>20</v>
      </c>
      <c r="AT462">
        <v>0</v>
      </c>
      <c r="AU462" t="s">
        <v>50</v>
      </c>
      <c r="AV462">
        <v>0</v>
      </c>
    </row>
    <row r="463" spans="1:48" x14ac:dyDescent="0.25">
      <c r="A463">
        <v>2011</v>
      </c>
      <c r="B463">
        <v>2</v>
      </c>
      <c r="C463">
        <v>12</v>
      </c>
      <c r="D463">
        <f t="shared" si="30"/>
        <v>144</v>
      </c>
      <c r="E463">
        <f t="shared" si="31"/>
        <v>2.7699999999999996</v>
      </c>
      <c r="F463" t="s">
        <v>56</v>
      </c>
      <c r="G463" t="s">
        <v>95</v>
      </c>
      <c r="H463" t="s">
        <v>987</v>
      </c>
      <c r="I463" t="s">
        <v>988</v>
      </c>
      <c r="J463" t="s">
        <v>989</v>
      </c>
      <c r="K463">
        <f t="shared" si="28"/>
        <v>0</v>
      </c>
      <c r="L463" t="s">
        <v>48</v>
      </c>
      <c r="M463" t="s">
        <v>56</v>
      </c>
      <c r="N463" t="s">
        <v>49</v>
      </c>
      <c r="O463">
        <v>1</v>
      </c>
      <c r="P463" t="s">
        <v>50</v>
      </c>
      <c r="Q463" t="s">
        <v>50</v>
      </c>
      <c r="R463" t="s">
        <v>56</v>
      </c>
      <c r="S463" t="s">
        <v>56</v>
      </c>
      <c r="T463" t="s">
        <v>56</v>
      </c>
      <c r="U463" t="s">
        <v>56</v>
      </c>
      <c r="V463" t="s">
        <v>56</v>
      </c>
      <c r="X463" t="s">
        <v>56</v>
      </c>
      <c r="Y463" t="s">
        <v>56</v>
      </c>
      <c r="Z463" t="s">
        <v>56</v>
      </c>
      <c r="AA463" t="s">
        <v>56</v>
      </c>
      <c r="AB463" t="s">
        <v>50</v>
      </c>
      <c r="AC463" t="s">
        <v>50</v>
      </c>
      <c r="AD463">
        <v>0</v>
      </c>
      <c r="AE463">
        <v>5</v>
      </c>
      <c r="AF463">
        <v>0</v>
      </c>
      <c r="AG463">
        <v>0</v>
      </c>
      <c r="AH463">
        <v>0</v>
      </c>
      <c r="AO463">
        <v>15</v>
      </c>
      <c r="AP463">
        <f t="shared" si="29"/>
        <v>0</v>
      </c>
      <c r="AS463">
        <v>38</v>
      </c>
      <c r="AT463">
        <v>0</v>
      </c>
      <c r="AU463" t="s">
        <v>50</v>
      </c>
      <c r="AV463">
        <v>0</v>
      </c>
    </row>
    <row r="464" spans="1:48" x14ac:dyDescent="0.25">
      <c r="A464">
        <v>2010</v>
      </c>
      <c r="B464">
        <v>1</v>
      </c>
      <c r="C464">
        <v>15</v>
      </c>
      <c r="D464">
        <f t="shared" si="30"/>
        <v>225</v>
      </c>
      <c r="E464">
        <f t="shared" si="31"/>
        <v>5.77</v>
      </c>
      <c r="F464" t="s">
        <v>56</v>
      </c>
      <c r="G464" t="s">
        <v>259</v>
      </c>
      <c r="H464" t="s">
        <v>1031</v>
      </c>
      <c r="I464" t="s">
        <v>1032</v>
      </c>
      <c r="J464" t="s">
        <v>637</v>
      </c>
      <c r="K464">
        <f t="shared" si="28"/>
        <v>0</v>
      </c>
      <c r="L464" t="s">
        <v>48</v>
      </c>
      <c r="M464" t="s">
        <v>56</v>
      </c>
      <c r="N464" t="s">
        <v>57</v>
      </c>
      <c r="O464">
        <v>1</v>
      </c>
      <c r="P464" t="s">
        <v>50</v>
      </c>
      <c r="Q464" t="s">
        <v>50</v>
      </c>
      <c r="R464" t="s">
        <v>56</v>
      </c>
      <c r="S464" t="s">
        <v>56</v>
      </c>
      <c r="T464" t="s">
        <v>56</v>
      </c>
      <c r="U464" t="s">
        <v>56</v>
      </c>
      <c r="V464" t="s">
        <v>56</v>
      </c>
      <c r="X464" t="s">
        <v>56</v>
      </c>
      <c r="Y464" t="s">
        <v>56</v>
      </c>
      <c r="Z464" t="s">
        <v>56</v>
      </c>
      <c r="AA464" t="s">
        <v>56</v>
      </c>
      <c r="AB464" t="s">
        <v>50</v>
      </c>
      <c r="AC464" t="s">
        <v>50</v>
      </c>
      <c r="AD464">
        <v>2</v>
      </c>
      <c r="AE464">
        <v>2</v>
      </c>
      <c r="AF464">
        <v>1</v>
      </c>
      <c r="AG464">
        <v>0</v>
      </c>
      <c r="AH464">
        <v>0</v>
      </c>
      <c r="AO464">
        <v>15</v>
      </c>
      <c r="AP464">
        <f t="shared" si="29"/>
        <v>0</v>
      </c>
      <c r="AS464">
        <v>37</v>
      </c>
      <c r="AT464">
        <v>0</v>
      </c>
      <c r="AU464" t="s">
        <v>50</v>
      </c>
      <c r="AV464">
        <v>0</v>
      </c>
    </row>
    <row r="465" spans="1:48" x14ac:dyDescent="0.25">
      <c r="A465">
        <v>2010</v>
      </c>
      <c r="B465">
        <v>2</v>
      </c>
      <c r="C465">
        <v>13</v>
      </c>
      <c r="D465">
        <f t="shared" si="30"/>
        <v>169</v>
      </c>
      <c r="E465">
        <f t="shared" si="31"/>
        <v>3.7699999999999996</v>
      </c>
      <c r="F465" t="s">
        <v>56</v>
      </c>
      <c r="G465" t="s">
        <v>204</v>
      </c>
      <c r="H465" t="s">
        <v>1061</v>
      </c>
      <c r="I465" t="s">
        <v>1062</v>
      </c>
      <c r="J465" t="s">
        <v>1063</v>
      </c>
      <c r="K465">
        <f t="shared" si="28"/>
        <v>0</v>
      </c>
      <c r="L465" t="s">
        <v>48</v>
      </c>
      <c r="M465" t="s">
        <v>56</v>
      </c>
      <c r="N465" t="s">
        <v>57</v>
      </c>
      <c r="O465">
        <v>1</v>
      </c>
      <c r="P465" t="s">
        <v>50</v>
      </c>
      <c r="Q465" t="s">
        <v>50</v>
      </c>
      <c r="R465" t="s">
        <v>56</v>
      </c>
      <c r="S465" t="s">
        <v>56</v>
      </c>
      <c r="T465" t="s">
        <v>56</v>
      </c>
      <c r="U465" t="s">
        <v>56</v>
      </c>
      <c r="V465" t="s">
        <v>56</v>
      </c>
      <c r="X465" t="s">
        <v>56</v>
      </c>
      <c r="Y465" t="s">
        <v>56</v>
      </c>
      <c r="Z465" t="s">
        <v>56</v>
      </c>
      <c r="AA465" t="s">
        <v>56</v>
      </c>
      <c r="AB465" t="s">
        <v>50</v>
      </c>
      <c r="AC465" t="s">
        <v>50</v>
      </c>
      <c r="AD465">
        <v>4</v>
      </c>
      <c r="AE465">
        <v>0</v>
      </c>
      <c r="AF465">
        <v>0</v>
      </c>
      <c r="AG465">
        <v>0</v>
      </c>
      <c r="AH465">
        <v>0</v>
      </c>
      <c r="AO465">
        <v>15</v>
      </c>
      <c r="AP465">
        <f t="shared" si="29"/>
        <v>0</v>
      </c>
      <c r="AS465">
        <v>19</v>
      </c>
      <c r="AT465">
        <v>0</v>
      </c>
      <c r="AU465" t="s">
        <v>50</v>
      </c>
      <c r="AV465">
        <v>0</v>
      </c>
    </row>
    <row r="466" spans="1:48" x14ac:dyDescent="0.25">
      <c r="A466">
        <v>2016</v>
      </c>
      <c r="B466">
        <v>1</v>
      </c>
      <c r="C466">
        <v>2</v>
      </c>
      <c r="D466">
        <f t="shared" si="30"/>
        <v>4</v>
      </c>
      <c r="E466">
        <f t="shared" si="31"/>
        <v>-7.23</v>
      </c>
      <c r="F466" t="s">
        <v>56</v>
      </c>
      <c r="G466" t="s">
        <v>152</v>
      </c>
      <c r="H466" t="s">
        <v>586</v>
      </c>
      <c r="I466" t="s">
        <v>587</v>
      </c>
      <c r="J466" t="s">
        <v>588</v>
      </c>
      <c r="K466">
        <f t="shared" si="28"/>
        <v>0</v>
      </c>
      <c r="L466" t="s">
        <v>48</v>
      </c>
      <c r="M466" t="s">
        <v>56</v>
      </c>
      <c r="N466" t="s">
        <v>118</v>
      </c>
      <c r="O466">
        <v>4</v>
      </c>
      <c r="P466" t="s">
        <v>50</v>
      </c>
      <c r="Q466" t="s">
        <v>50</v>
      </c>
      <c r="R466" t="s">
        <v>56</v>
      </c>
      <c r="S466" t="s">
        <v>56</v>
      </c>
      <c r="T466" t="s">
        <v>56</v>
      </c>
      <c r="U466" t="s">
        <v>56</v>
      </c>
      <c r="V466" t="s">
        <v>56</v>
      </c>
      <c r="X466" t="s">
        <v>56</v>
      </c>
      <c r="Y466" t="s">
        <v>56</v>
      </c>
      <c r="Z466" t="s">
        <v>56</v>
      </c>
      <c r="AA466" t="s">
        <v>56</v>
      </c>
      <c r="AB466" t="s">
        <v>50</v>
      </c>
      <c r="AC466" t="s">
        <v>50</v>
      </c>
      <c r="AD466">
        <v>0</v>
      </c>
      <c r="AE466">
        <v>0</v>
      </c>
      <c r="AF466">
        <v>2</v>
      </c>
      <c r="AG466">
        <v>0</v>
      </c>
      <c r="AH466">
        <v>0</v>
      </c>
      <c r="AO466">
        <v>16</v>
      </c>
      <c r="AP466">
        <f t="shared" si="29"/>
        <v>0</v>
      </c>
      <c r="AQ466">
        <v>22</v>
      </c>
      <c r="AR466">
        <v>22</v>
      </c>
      <c r="AS466">
        <v>44</v>
      </c>
      <c r="AT466">
        <v>0</v>
      </c>
      <c r="AU466" t="s">
        <v>50</v>
      </c>
      <c r="AV466">
        <v>0</v>
      </c>
    </row>
    <row r="467" spans="1:48" x14ac:dyDescent="0.25">
      <c r="A467">
        <v>2016</v>
      </c>
      <c r="B467">
        <v>2</v>
      </c>
      <c r="C467">
        <v>17</v>
      </c>
      <c r="D467">
        <f t="shared" si="30"/>
        <v>289</v>
      </c>
      <c r="E467">
        <f t="shared" si="31"/>
        <v>7.77</v>
      </c>
      <c r="F467" t="s">
        <v>56</v>
      </c>
      <c r="G467" t="s">
        <v>174</v>
      </c>
      <c r="H467" t="s">
        <v>655</v>
      </c>
      <c r="I467" t="s">
        <v>656</v>
      </c>
      <c r="J467" t="s">
        <v>47</v>
      </c>
      <c r="K467">
        <f t="shared" si="28"/>
        <v>1</v>
      </c>
      <c r="L467" t="s">
        <v>48</v>
      </c>
      <c r="M467" t="s">
        <v>56</v>
      </c>
      <c r="N467" t="s">
        <v>49</v>
      </c>
      <c r="O467">
        <v>1</v>
      </c>
      <c r="P467" t="s">
        <v>50</v>
      </c>
      <c r="Q467" t="s">
        <v>50</v>
      </c>
      <c r="R467" t="s">
        <v>56</v>
      </c>
      <c r="S467" t="s">
        <v>56</v>
      </c>
      <c r="T467" t="s">
        <v>56</v>
      </c>
      <c r="U467" t="s">
        <v>56</v>
      </c>
      <c r="V467" t="s">
        <v>56</v>
      </c>
      <c r="X467" t="s">
        <v>56</v>
      </c>
      <c r="Y467" t="s">
        <v>56</v>
      </c>
      <c r="Z467" t="s">
        <v>56</v>
      </c>
      <c r="AA467" t="s">
        <v>56</v>
      </c>
      <c r="AB467" t="s">
        <v>50</v>
      </c>
      <c r="AC467" t="s">
        <v>50</v>
      </c>
      <c r="AD467">
        <v>0</v>
      </c>
      <c r="AE467">
        <v>3</v>
      </c>
      <c r="AF467">
        <v>0</v>
      </c>
      <c r="AG467">
        <v>0</v>
      </c>
      <c r="AH467">
        <v>0</v>
      </c>
      <c r="AO467">
        <v>16</v>
      </c>
      <c r="AP467">
        <f t="shared" si="29"/>
        <v>0</v>
      </c>
      <c r="AQ467">
        <v>35</v>
      </c>
      <c r="AR467">
        <v>10</v>
      </c>
      <c r="AS467">
        <v>45</v>
      </c>
      <c r="AT467">
        <v>0</v>
      </c>
      <c r="AU467" t="s">
        <v>50</v>
      </c>
      <c r="AV467">
        <v>0</v>
      </c>
    </row>
    <row r="468" spans="1:48" x14ac:dyDescent="0.25">
      <c r="A468">
        <v>2015</v>
      </c>
      <c r="B468">
        <v>2</v>
      </c>
      <c r="C468">
        <v>3</v>
      </c>
      <c r="D468">
        <f t="shared" si="30"/>
        <v>9</v>
      </c>
      <c r="E468">
        <f t="shared" si="31"/>
        <v>-6.23</v>
      </c>
      <c r="F468" t="s">
        <v>56</v>
      </c>
      <c r="G468" t="s">
        <v>168</v>
      </c>
      <c r="H468" t="s">
        <v>694</v>
      </c>
      <c r="I468" t="s">
        <v>695</v>
      </c>
      <c r="J468" t="s">
        <v>47</v>
      </c>
      <c r="K468">
        <f t="shared" si="28"/>
        <v>1</v>
      </c>
      <c r="L468" t="s">
        <v>48</v>
      </c>
      <c r="M468" t="s">
        <v>56</v>
      </c>
      <c r="N468" t="s">
        <v>118</v>
      </c>
      <c r="O468">
        <v>2</v>
      </c>
      <c r="P468" t="s">
        <v>50</v>
      </c>
      <c r="Q468" t="s">
        <v>50</v>
      </c>
      <c r="R468" t="s">
        <v>56</v>
      </c>
      <c r="S468" t="s">
        <v>56</v>
      </c>
      <c r="T468" t="s">
        <v>56</v>
      </c>
      <c r="U468" t="s">
        <v>56</v>
      </c>
      <c r="V468" t="s">
        <v>56</v>
      </c>
      <c r="X468" t="s">
        <v>56</v>
      </c>
      <c r="Y468" t="s">
        <v>56</v>
      </c>
      <c r="Z468" t="s">
        <v>56</v>
      </c>
      <c r="AA468" t="s">
        <v>56</v>
      </c>
      <c r="AB468" t="s">
        <v>50</v>
      </c>
      <c r="AC468" t="s">
        <v>50</v>
      </c>
      <c r="AD468">
        <v>0</v>
      </c>
      <c r="AE468">
        <v>4</v>
      </c>
      <c r="AF468">
        <v>0</v>
      </c>
      <c r="AG468">
        <v>0</v>
      </c>
      <c r="AH468">
        <v>0</v>
      </c>
      <c r="AO468">
        <v>16</v>
      </c>
      <c r="AP468">
        <f t="shared" si="29"/>
        <v>0</v>
      </c>
      <c r="AS468">
        <v>11</v>
      </c>
      <c r="AT468">
        <v>0</v>
      </c>
      <c r="AU468" t="s">
        <v>50</v>
      </c>
      <c r="AV468">
        <v>0</v>
      </c>
    </row>
    <row r="469" spans="1:48" x14ac:dyDescent="0.25">
      <c r="A469">
        <v>2014</v>
      </c>
      <c r="B469">
        <v>1</v>
      </c>
      <c r="C469">
        <v>11</v>
      </c>
      <c r="D469">
        <f t="shared" si="30"/>
        <v>121</v>
      </c>
      <c r="E469">
        <f t="shared" si="31"/>
        <v>1.7699999999999996</v>
      </c>
      <c r="F469" t="s">
        <v>56</v>
      </c>
      <c r="G469" t="s">
        <v>98</v>
      </c>
      <c r="H469" t="s">
        <v>742</v>
      </c>
      <c r="I469" t="s">
        <v>743</v>
      </c>
      <c r="J469" t="s">
        <v>47</v>
      </c>
      <c r="K469">
        <f t="shared" si="28"/>
        <v>1</v>
      </c>
      <c r="L469" t="s">
        <v>92</v>
      </c>
      <c r="M469" t="s">
        <v>56</v>
      </c>
      <c r="N469" t="s">
        <v>49</v>
      </c>
      <c r="O469">
        <v>1</v>
      </c>
      <c r="P469" t="s">
        <v>50</v>
      </c>
      <c r="Q469" t="s">
        <v>50</v>
      </c>
      <c r="R469" t="s">
        <v>56</v>
      </c>
      <c r="S469" t="s">
        <v>56</v>
      </c>
      <c r="T469" t="s">
        <v>56</v>
      </c>
      <c r="U469" t="s">
        <v>56</v>
      </c>
      <c r="V469" t="s">
        <v>56</v>
      </c>
      <c r="X469" t="s">
        <v>56</v>
      </c>
      <c r="Y469" t="s">
        <v>56</v>
      </c>
      <c r="Z469" t="s">
        <v>56</v>
      </c>
      <c r="AA469" t="s">
        <v>56</v>
      </c>
      <c r="AB469" t="s">
        <v>50</v>
      </c>
      <c r="AC469" t="s">
        <v>50</v>
      </c>
      <c r="AD469">
        <v>4</v>
      </c>
      <c r="AE469">
        <v>0</v>
      </c>
      <c r="AF469">
        <v>0</v>
      </c>
      <c r="AG469">
        <v>0</v>
      </c>
      <c r="AH469">
        <v>0</v>
      </c>
      <c r="AO469">
        <v>16</v>
      </c>
      <c r="AP469">
        <f t="shared" si="29"/>
        <v>0</v>
      </c>
      <c r="AS469">
        <v>13</v>
      </c>
      <c r="AT469">
        <v>0</v>
      </c>
      <c r="AU469" t="s">
        <v>50</v>
      </c>
      <c r="AV469">
        <v>0</v>
      </c>
    </row>
    <row r="470" spans="1:48" x14ac:dyDescent="0.25">
      <c r="A470">
        <v>2011</v>
      </c>
      <c r="B470">
        <v>1</v>
      </c>
      <c r="C470">
        <v>12</v>
      </c>
      <c r="D470">
        <f t="shared" si="30"/>
        <v>144</v>
      </c>
      <c r="E470">
        <f t="shared" si="31"/>
        <v>2.7699999999999996</v>
      </c>
      <c r="F470" t="s">
        <v>56</v>
      </c>
      <c r="G470" t="s">
        <v>168</v>
      </c>
      <c r="H470" t="s">
        <v>949</v>
      </c>
      <c r="I470" t="s">
        <v>950</v>
      </c>
      <c r="J470" t="s">
        <v>47</v>
      </c>
      <c r="K470">
        <f t="shared" si="28"/>
        <v>1</v>
      </c>
      <c r="L470" t="s">
        <v>92</v>
      </c>
      <c r="M470" t="s">
        <v>56</v>
      </c>
      <c r="N470" t="s">
        <v>49</v>
      </c>
      <c r="O470">
        <v>1</v>
      </c>
      <c r="P470" t="s">
        <v>50</v>
      </c>
      <c r="Q470" t="s">
        <v>50</v>
      </c>
      <c r="R470" t="s">
        <v>56</v>
      </c>
      <c r="S470" t="s">
        <v>56</v>
      </c>
      <c r="T470" t="s">
        <v>56</v>
      </c>
      <c r="U470" t="s">
        <v>56</v>
      </c>
      <c r="V470" t="s">
        <v>56</v>
      </c>
      <c r="X470" t="s">
        <v>56</v>
      </c>
      <c r="Y470" t="s">
        <v>56</v>
      </c>
      <c r="Z470" t="s">
        <v>56</v>
      </c>
      <c r="AA470" t="s">
        <v>56</v>
      </c>
      <c r="AB470" t="s">
        <v>50</v>
      </c>
      <c r="AC470" t="s">
        <v>50</v>
      </c>
      <c r="AD470">
        <v>0</v>
      </c>
      <c r="AE470">
        <v>3</v>
      </c>
      <c r="AF470">
        <v>2</v>
      </c>
      <c r="AG470">
        <v>0</v>
      </c>
      <c r="AH470">
        <v>0</v>
      </c>
      <c r="AO470">
        <v>16</v>
      </c>
      <c r="AP470">
        <f t="shared" si="29"/>
        <v>0</v>
      </c>
      <c r="AS470">
        <v>34</v>
      </c>
      <c r="AT470">
        <v>0</v>
      </c>
      <c r="AU470" t="s">
        <v>50</v>
      </c>
      <c r="AV470">
        <v>0</v>
      </c>
    </row>
    <row r="471" spans="1:48" x14ac:dyDescent="0.25">
      <c r="A471">
        <v>2011</v>
      </c>
      <c r="B471">
        <v>2</v>
      </c>
      <c r="C471">
        <v>11</v>
      </c>
      <c r="D471">
        <f t="shared" si="30"/>
        <v>121</v>
      </c>
      <c r="E471">
        <f t="shared" si="31"/>
        <v>1.7699999999999996</v>
      </c>
      <c r="F471" t="s">
        <v>56</v>
      </c>
      <c r="G471" t="s">
        <v>259</v>
      </c>
      <c r="H471" t="s">
        <v>984</v>
      </c>
      <c r="I471" t="s">
        <v>985</v>
      </c>
      <c r="J471" t="s">
        <v>986</v>
      </c>
      <c r="K471">
        <f t="shared" si="28"/>
        <v>0</v>
      </c>
      <c r="L471" t="s">
        <v>48</v>
      </c>
      <c r="M471" t="s">
        <v>56</v>
      </c>
      <c r="N471" t="s">
        <v>57</v>
      </c>
      <c r="O471">
        <v>1</v>
      </c>
      <c r="P471" t="s">
        <v>50</v>
      </c>
      <c r="Q471" t="s">
        <v>50</v>
      </c>
      <c r="R471" t="s">
        <v>56</v>
      </c>
      <c r="S471" t="s">
        <v>56</v>
      </c>
      <c r="T471" t="s">
        <v>56</v>
      </c>
      <c r="U471" t="s">
        <v>56</v>
      </c>
      <c r="V471" t="s">
        <v>56</v>
      </c>
      <c r="X471" t="s">
        <v>56</v>
      </c>
      <c r="Y471" t="s">
        <v>56</v>
      </c>
      <c r="Z471" t="s">
        <v>56</v>
      </c>
      <c r="AA471" t="s">
        <v>56</v>
      </c>
      <c r="AB471" t="s">
        <v>50</v>
      </c>
      <c r="AC471" t="s">
        <v>50</v>
      </c>
      <c r="AD471">
        <v>5</v>
      </c>
      <c r="AE471">
        <v>0</v>
      </c>
      <c r="AF471">
        <v>0</v>
      </c>
      <c r="AG471">
        <v>1</v>
      </c>
      <c r="AH471">
        <v>0</v>
      </c>
      <c r="AO471">
        <v>16</v>
      </c>
      <c r="AP471">
        <f t="shared" si="29"/>
        <v>0</v>
      </c>
      <c r="AS471">
        <v>36</v>
      </c>
      <c r="AT471">
        <v>0</v>
      </c>
      <c r="AU471" t="s">
        <v>50</v>
      </c>
      <c r="AV471">
        <v>0</v>
      </c>
    </row>
    <row r="472" spans="1:48" x14ac:dyDescent="0.25">
      <c r="A472">
        <v>2010</v>
      </c>
      <c r="B472">
        <v>1</v>
      </c>
      <c r="C472">
        <v>4</v>
      </c>
      <c r="D472">
        <f t="shared" si="30"/>
        <v>16</v>
      </c>
      <c r="E472">
        <f t="shared" si="31"/>
        <v>-5.23</v>
      </c>
      <c r="F472" t="s">
        <v>56</v>
      </c>
      <c r="G472" t="s">
        <v>917</v>
      </c>
      <c r="H472" t="s">
        <v>1007</v>
      </c>
      <c r="I472" t="s">
        <v>1008</v>
      </c>
      <c r="J472" t="s">
        <v>1009</v>
      </c>
      <c r="K472">
        <f t="shared" si="28"/>
        <v>0</v>
      </c>
      <c r="L472" t="s">
        <v>102</v>
      </c>
      <c r="M472" t="s">
        <v>56</v>
      </c>
      <c r="N472" t="s">
        <v>49</v>
      </c>
      <c r="O472">
        <v>1</v>
      </c>
      <c r="P472" t="s">
        <v>50</v>
      </c>
      <c r="Q472" t="s">
        <v>50</v>
      </c>
      <c r="R472" t="s">
        <v>56</v>
      </c>
      <c r="S472" t="s">
        <v>56</v>
      </c>
      <c r="T472" t="s">
        <v>56</v>
      </c>
      <c r="U472" t="s">
        <v>56</v>
      </c>
      <c r="V472" t="s">
        <v>56</v>
      </c>
      <c r="X472" t="s">
        <v>56</v>
      </c>
      <c r="Y472" t="s">
        <v>56</v>
      </c>
      <c r="Z472" t="s">
        <v>56</v>
      </c>
      <c r="AA472" t="s">
        <v>56</v>
      </c>
      <c r="AB472" t="s">
        <v>50</v>
      </c>
      <c r="AC472" t="s">
        <v>50</v>
      </c>
      <c r="AD472">
        <v>4</v>
      </c>
      <c r="AE472">
        <v>1</v>
      </c>
      <c r="AF472">
        <v>0</v>
      </c>
      <c r="AG472">
        <v>0</v>
      </c>
      <c r="AH472">
        <v>0</v>
      </c>
      <c r="AO472">
        <v>16</v>
      </c>
      <c r="AP472">
        <f t="shared" si="29"/>
        <v>0</v>
      </c>
      <c r="AS472">
        <v>24</v>
      </c>
      <c r="AT472">
        <v>0</v>
      </c>
      <c r="AU472" t="s">
        <v>50</v>
      </c>
      <c r="AV472">
        <v>0</v>
      </c>
    </row>
    <row r="473" spans="1:48" x14ac:dyDescent="0.25">
      <c r="A473">
        <v>2010</v>
      </c>
      <c r="B473">
        <v>2</v>
      </c>
      <c r="C473">
        <v>11</v>
      </c>
      <c r="D473">
        <f t="shared" si="30"/>
        <v>121</v>
      </c>
      <c r="E473">
        <f t="shared" si="31"/>
        <v>1.7699999999999996</v>
      </c>
      <c r="F473" t="s">
        <v>56</v>
      </c>
      <c r="G473" t="s">
        <v>159</v>
      </c>
      <c r="H473" t="s">
        <v>1057</v>
      </c>
      <c r="I473" t="s">
        <v>1058</v>
      </c>
      <c r="J473" t="s">
        <v>162</v>
      </c>
      <c r="K473">
        <f t="shared" si="28"/>
        <v>0</v>
      </c>
      <c r="L473" t="s">
        <v>70</v>
      </c>
      <c r="M473" t="s">
        <v>56</v>
      </c>
      <c r="N473" t="s">
        <v>118</v>
      </c>
      <c r="O473">
        <v>2</v>
      </c>
      <c r="P473" t="s">
        <v>50</v>
      </c>
      <c r="Q473" t="s">
        <v>50</v>
      </c>
      <c r="R473" t="s">
        <v>56</v>
      </c>
      <c r="S473" t="s">
        <v>56</v>
      </c>
      <c r="T473" t="s">
        <v>56</v>
      </c>
      <c r="U473" t="s">
        <v>56</v>
      </c>
      <c r="V473" t="s">
        <v>56</v>
      </c>
      <c r="X473" t="s">
        <v>56</v>
      </c>
      <c r="Y473" t="s">
        <v>56</v>
      </c>
      <c r="Z473" t="s">
        <v>56</v>
      </c>
      <c r="AA473" t="s">
        <v>56</v>
      </c>
      <c r="AB473" t="s">
        <v>50</v>
      </c>
      <c r="AC473" t="s">
        <v>50</v>
      </c>
      <c r="AD473">
        <v>0</v>
      </c>
      <c r="AE473">
        <v>0</v>
      </c>
      <c r="AF473">
        <v>4</v>
      </c>
      <c r="AG473">
        <v>0</v>
      </c>
      <c r="AH473">
        <v>0</v>
      </c>
      <c r="AO473">
        <v>16</v>
      </c>
      <c r="AP473">
        <f t="shared" si="29"/>
        <v>0</v>
      </c>
      <c r="AS473">
        <v>6</v>
      </c>
      <c r="AT473">
        <v>0</v>
      </c>
      <c r="AU473" t="s">
        <v>50</v>
      </c>
      <c r="AV473">
        <v>0</v>
      </c>
    </row>
    <row r="474" spans="1:48" x14ac:dyDescent="0.25">
      <c r="A474">
        <v>2009</v>
      </c>
      <c r="B474">
        <v>2</v>
      </c>
      <c r="C474">
        <v>10</v>
      </c>
      <c r="D474">
        <f t="shared" si="30"/>
        <v>100</v>
      </c>
      <c r="E474">
        <f t="shared" si="31"/>
        <v>0.76999999999999957</v>
      </c>
      <c r="F474" t="s">
        <v>56</v>
      </c>
      <c r="G474" t="s">
        <v>159</v>
      </c>
      <c r="H474" t="s">
        <v>1126</v>
      </c>
      <c r="I474" t="s">
        <v>1127</v>
      </c>
      <c r="J474" t="s">
        <v>782</v>
      </c>
      <c r="K474">
        <f t="shared" si="28"/>
        <v>0</v>
      </c>
      <c r="L474" t="s">
        <v>48</v>
      </c>
      <c r="M474" t="s">
        <v>56</v>
      </c>
      <c r="N474" t="s">
        <v>49</v>
      </c>
      <c r="O474">
        <v>1</v>
      </c>
      <c r="P474" t="s">
        <v>50</v>
      </c>
      <c r="Q474" t="s">
        <v>50</v>
      </c>
      <c r="R474" t="s">
        <v>56</v>
      </c>
      <c r="S474" t="s">
        <v>56</v>
      </c>
      <c r="T474" t="s">
        <v>56</v>
      </c>
      <c r="U474" t="s">
        <v>56</v>
      </c>
      <c r="V474" t="s">
        <v>56</v>
      </c>
      <c r="X474" t="s">
        <v>56</v>
      </c>
      <c r="Y474" t="s">
        <v>56</v>
      </c>
      <c r="Z474" t="s">
        <v>56</v>
      </c>
      <c r="AA474" t="s">
        <v>56</v>
      </c>
      <c r="AB474" t="s">
        <v>50</v>
      </c>
      <c r="AC474" t="s">
        <v>50</v>
      </c>
      <c r="AD474">
        <v>0</v>
      </c>
      <c r="AE474">
        <v>0</v>
      </c>
      <c r="AF474">
        <v>4</v>
      </c>
      <c r="AG474">
        <v>0</v>
      </c>
      <c r="AH474">
        <v>0</v>
      </c>
      <c r="AO474">
        <v>16</v>
      </c>
      <c r="AP474">
        <f t="shared" si="29"/>
        <v>0</v>
      </c>
      <c r="AS474">
        <v>14</v>
      </c>
      <c r="AT474">
        <v>0</v>
      </c>
      <c r="AU474" t="s">
        <v>50</v>
      </c>
      <c r="AV474">
        <v>0</v>
      </c>
    </row>
    <row r="475" spans="1:48" x14ac:dyDescent="0.25">
      <c r="A475">
        <v>2013</v>
      </c>
      <c r="B475">
        <v>2</v>
      </c>
      <c r="C475">
        <v>1</v>
      </c>
      <c r="D475">
        <f t="shared" si="30"/>
        <v>1</v>
      </c>
      <c r="E475">
        <f t="shared" si="31"/>
        <v>-8.23</v>
      </c>
      <c r="F475" t="s">
        <v>56</v>
      </c>
      <c r="G475" t="s">
        <v>67</v>
      </c>
      <c r="H475" t="s">
        <v>815</v>
      </c>
      <c r="I475" t="s">
        <v>816</v>
      </c>
      <c r="J475" t="s">
        <v>47</v>
      </c>
      <c r="K475">
        <f t="shared" si="28"/>
        <v>1</v>
      </c>
      <c r="L475" t="s">
        <v>224</v>
      </c>
      <c r="M475" t="s">
        <v>56</v>
      </c>
      <c r="N475" t="s">
        <v>57</v>
      </c>
      <c r="O475">
        <v>2</v>
      </c>
      <c r="P475" t="s">
        <v>50</v>
      </c>
      <c r="Q475" t="s">
        <v>50</v>
      </c>
      <c r="R475" t="s">
        <v>56</v>
      </c>
      <c r="S475" t="s">
        <v>56</v>
      </c>
      <c r="T475" t="s">
        <v>56</v>
      </c>
      <c r="U475" t="s">
        <v>56</v>
      </c>
      <c r="V475" t="s">
        <v>56</v>
      </c>
      <c r="X475" t="s">
        <v>56</v>
      </c>
      <c r="Y475" t="s">
        <v>56</v>
      </c>
      <c r="Z475" t="s">
        <v>56</v>
      </c>
      <c r="AA475" t="s">
        <v>56</v>
      </c>
      <c r="AB475" t="s">
        <v>50</v>
      </c>
      <c r="AC475" t="s">
        <v>50</v>
      </c>
      <c r="AD475">
        <v>0</v>
      </c>
      <c r="AE475">
        <v>0</v>
      </c>
      <c r="AF475">
        <v>2</v>
      </c>
      <c r="AG475">
        <v>0</v>
      </c>
      <c r="AH475">
        <v>0</v>
      </c>
      <c r="AO475">
        <v>17</v>
      </c>
      <c r="AP475">
        <f t="shared" si="29"/>
        <v>0</v>
      </c>
      <c r="AS475">
        <v>13</v>
      </c>
      <c r="AT475">
        <v>0</v>
      </c>
      <c r="AU475" t="s">
        <v>50</v>
      </c>
      <c r="AV475">
        <v>0</v>
      </c>
    </row>
    <row r="476" spans="1:48" x14ac:dyDescent="0.25">
      <c r="A476">
        <v>2012</v>
      </c>
      <c r="B476">
        <v>1</v>
      </c>
      <c r="C476">
        <v>8</v>
      </c>
      <c r="D476">
        <f t="shared" si="30"/>
        <v>64</v>
      </c>
      <c r="E476">
        <f t="shared" si="31"/>
        <v>-1.2300000000000004</v>
      </c>
      <c r="F476" t="s">
        <v>56</v>
      </c>
      <c r="G476" t="s">
        <v>142</v>
      </c>
      <c r="H476" t="s">
        <v>866</v>
      </c>
      <c r="I476" t="s">
        <v>867</v>
      </c>
      <c r="J476" t="s">
        <v>47</v>
      </c>
      <c r="K476">
        <f t="shared" si="28"/>
        <v>1</v>
      </c>
      <c r="L476" t="s">
        <v>92</v>
      </c>
      <c r="M476" t="s">
        <v>56</v>
      </c>
      <c r="N476" t="s">
        <v>49</v>
      </c>
      <c r="O476">
        <v>1</v>
      </c>
      <c r="P476" t="s">
        <v>50</v>
      </c>
      <c r="Q476" t="s">
        <v>50</v>
      </c>
      <c r="R476" t="s">
        <v>56</v>
      </c>
      <c r="S476" t="s">
        <v>56</v>
      </c>
      <c r="T476" t="s">
        <v>56</v>
      </c>
      <c r="U476" t="s">
        <v>56</v>
      </c>
      <c r="V476" t="s">
        <v>56</v>
      </c>
      <c r="X476" t="s">
        <v>56</v>
      </c>
      <c r="Y476" t="s">
        <v>56</v>
      </c>
      <c r="Z476" t="s">
        <v>56</v>
      </c>
      <c r="AA476" t="s">
        <v>56</v>
      </c>
      <c r="AB476" t="s">
        <v>50</v>
      </c>
      <c r="AC476" t="s">
        <v>50</v>
      </c>
      <c r="AD476">
        <v>0</v>
      </c>
      <c r="AE476">
        <v>3</v>
      </c>
      <c r="AF476">
        <v>0</v>
      </c>
      <c r="AG476">
        <v>0</v>
      </c>
      <c r="AH476">
        <v>0</v>
      </c>
      <c r="AO476">
        <v>17</v>
      </c>
      <c r="AP476">
        <f t="shared" si="29"/>
        <v>0</v>
      </c>
      <c r="AS476">
        <v>16</v>
      </c>
      <c r="AT476">
        <v>0</v>
      </c>
      <c r="AU476" t="s">
        <v>50</v>
      </c>
      <c r="AV476">
        <v>0</v>
      </c>
    </row>
    <row r="477" spans="1:48" x14ac:dyDescent="0.25">
      <c r="A477">
        <v>2009</v>
      </c>
      <c r="B477">
        <v>1</v>
      </c>
      <c r="C477">
        <v>3</v>
      </c>
      <c r="D477">
        <f t="shared" si="30"/>
        <v>9</v>
      </c>
      <c r="E477">
        <f t="shared" si="31"/>
        <v>-6.23</v>
      </c>
      <c r="F477" t="s">
        <v>56</v>
      </c>
      <c r="G477" t="s">
        <v>142</v>
      </c>
      <c r="H477" t="s">
        <v>1074</v>
      </c>
      <c r="I477" t="s">
        <v>1074</v>
      </c>
      <c r="J477" t="s">
        <v>47</v>
      </c>
      <c r="K477">
        <f t="shared" si="28"/>
        <v>1</v>
      </c>
      <c r="L477" t="s">
        <v>48</v>
      </c>
      <c r="M477" t="s">
        <v>56</v>
      </c>
      <c r="N477" t="s">
        <v>57</v>
      </c>
      <c r="O477">
        <v>1</v>
      </c>
      <c r="P477" t="s">
        <v>50</v>
      </c>
      <c r="Q477" t="s">
        <v>50</v>
      </c>
      <c r="R477" t="s">
        <v>56</v>
      </c>
      <c r="S477" t="s">
        <v>56</v>
      </c>
      <c r="T477" t="s">
        <v>56</v>
      </c>
      <c r="U477" t="s">
        <v>56</v>
      </c>
      <c r="V477" t="s">
        <v>56</v>
      </c>
      <c r="X477" t="s">
        <v>56</v>
      </c>
      <c r="Y477" t="s">
        <v>56</v>
      </c>
      <c r="Z477" t="s">
        <v>56</v>
      </c>
      <c r="AA477" t="s">
        <v>56</v>
      </c>
      <c r="AB477" t="s">
        <v>50</v>
      </c>
      <c r="AC477" t="s">
        <v>50</v>
      </c>
      <c r="AD477">
        <v>0</v>
      </c>
      <c r="AE477">
        <v>2</v>
      </c>
      <c r="AF477">
        <v>2</v>
      </c>
      <c r="AG477">
        <v>0</v>
      </c>
      <c r="AH477">
        <v>0</v>
      </c>
      <c r="AO477">
        <v>17</v>
      </c>
      <c r="AP477">
        <f t="shared" si="29"/>
        <v>0</v>
      </c>
      <c r="AS477">
        <v>1</v>
      </c>
      <c r="AT477">
        <v>0</v>
      </c>
      <c r="AU477" t="s">
        <v>50</v>
      </c>
      <c r="AV477">
        <v>0</v>
      </c>
    </row>
    <row r="478" spans="1:48" x14ac:dyDescent="0.25">
      <c r="A478">
        <v>2009</v>
      </c>
      <c r="B478">
        <v>2</v>
      </c>
      <c r="C478">
        <v>19</v>
      </c>
      <c r="D478">
        <f t="shared" si="30"/>
        <v>361</v>
      </c>
      <c r="E478">
        <f t="shared" si="31"/>
        <v>9.77</v>
      </c>
      <c r="F478" t="s">
        <v>56</v>
      </c>
      <c r="G478" t="s">
        <v>115</v>
      </c>
      <c r="H478" t="s">
        <v>1144</v>
      </c>
      <c r="I478" t="s">
        <v>736</v>
      </c>
      <c r="J478" t="s">
        <v>47</v>
      </c>
      <c r="K478">
        <f t="shared" si="28"/>
        <v>1</v>
      </c>
      <c r="L478" t="s">
        <v>48</v>
      </c>
      <c r="M478" t="s">
        <v>56</v>
      </c>
      <c r="N478" t="s">
        <v>57</v>
      </c>
      <c r="O478">
        <v>3</v>
      </c>
      <c r="P478" t="s">
        <v>50</v>
      </c>
      <c r="Q478" t="s">
        <v>50</v>
      </c>
      <c r="R478" t="s">
        <v>56</v>
      </c>
      <c r="S478" t="s">
        <v>56</v>
      </c>
      <c r="T478" t="s">
        <v>56</v>
      </c>
      <c r="U478" t="s">
        <v>56</v>
      </c>
      <c r="V478" t="s">
        <v>56</v>
      </c>
      <c r="X478" t="s">
        <v>56</v>
      </c>
      <c r="Y478" t="s">
        <v>56</v>
      </c>
      <c r="Z478" t="s">
        <v>56</v>
      </c>
      <c r="AA478" t="s">
        <v>56</v>
      </c>
      <c r="AB478" t="s">
        <v>50</v>
      </c>
      <c r="AC478" t="s">
        <v>50</v>
      </c>
      <c r="AD478">
        <v>0</v>
      </c>
      <c r="AE478">
        <v>3</v>
      </c>
      <c r="AF478">
        <v>0</v>
      </c>
      <c r="AG478">
        <v>0</v>
      </c>
      <c r="AH478">
        <v>0</v>
      </c>
      <c r="AO478">
        <v>17</v>
      </c>
      <c r="AP478">
        <f t="shared" si="29"/>
        <v>0</v>
      </c>
      <c r="AS478">
        <v>11</v>
      </c>
      <c r="AT478">
        <v>0</v>
      </c>
      <c r="AU478" t="s">
        <v>50</v>
      </c>
      <c r="AV478">
        <v>0</v>
      </c>
    </row>
    <row r="479" spans="1:48" x14ac:dyDescent="0.25">
      <c r="A479">
        <v>2016</v>
      </c>
      <c r="B479">
        <v>1</v>
      </c>
      <c r="C479">
        <v>13</v>
      </c>
      <c r="D479">
        <f t="shared" si="30"/>
        <v>169</v>
      </c>
      <c r="E479">
        <f t="shared" si="31"/>
        <v>3.7699999999999996</v>
      </c>
      <c r="F479" t="s">
        <v>56</v>
      </c>
      <c r="G479" t="s">
        <v>138</v>
      </c>
      <c r="H479" t="s">
        <v>607</v>
      </c>
      <c r="I479" t="s">
        <v>608</v>
      </c>
      <c r="J479" t="s">
        <v>47</v>
      </c>
      <c r="K479">
        <f t="shared" si="28"/>
        <v>1</v>
      </c>
      <c r="L479" t="s">
        <v>48</v>
      </c>
      <c r="M479" t="s">
        <v>56</v>
      </c>
      <c r="N479" t="s">
        <v>57</v>
      </c>
      <c r="O479">
        <v>1</v>
      </c>
      <c r="P479" t="s">
        <v>50</v>
      </c>
      <c r="Q479" t="s">
        <v>50</v>
      </c>
      <c r="R479" t="s">
        <v>56</v>
      </c>
      <c r="S479" t="s">
        <v>56</v>
      </c>
      <c r="T479" t="s">
        <v>56</v>
      </c>
      <c r="U479" t="s">
        <v>56</v>
      </c>
      <c r="V479" t="s">
        <v>56</v>
      </c>
      <c r="X479" t="s">
        <v>56</v>
      </c>
      <c r="Y479" t="s">
        <v>56</v>
      </c>
      <c r="Z479" t="s">
        <v>56</v>
      </c>
      <c r="AA479" t="s">
        <v>56</v>
      </c>
      <c r="AB479" t="s">
        <v>50</v>
      </c>
      <c r="AC479" t="s">
        <v>50</v>
      </c>
      <c r="AD479">
        <v>0</v>
      </c>
      <c r="AE479">
        <v>0</v>
      </c>
      <c r="AF479">
        <v>0</v>
      </c>
      <c r="AG479">
        <v>0</v>
      </c>
      <c r="AH479">
        <v>0</v>
      </c>
      <c r="AO479">
        <v>18</v>
      </c>
      <c r="AP479">
        <f t="shared" si="29"/>
        <v>0</v>
      </c>
      <c r="AQ479">
        <v>15</v>
      </c>
      <c r="AR479">
        <v>9</v>
      </c>
      <c r="AS479">
        <v>24</v>
      </c>
      <c r="AT479">
        <v>0</v>
      </c>
      <c r="AU479" t="s">
        <v>50</v>
      </c>
      <c r="AV479">
        <v>0</v>
      </c>
    </row>
    <row r="480" spans="1:48" x14ac:dyDescent="0.25">
      <c r="A480">
        <v>2012</v>
      </c>
      <c r="B480">
        <v>2</v>
      </c>
      <c r="C480">
        <v>15</v>
      </c>
      <c r="D480">
        <f t="shared" si="30"/>
        <v>225</v>
      </c>
      <c r="E480">
        <f t="shared" si="31"/>
        <v>5.77</v>
      </c>
      <c r="F480" t="s">
        <v>56</v>
      </c>
      <c r="G480" t="s">
        <v>917</v>
      </c>
      <c r="H480" t="s">
        <v>918</v>
      </c>
      <c r="I480" t="s">
        <v>919</v>
      </c>
      <c r="J480" t="s">
        <v>47</v>
      </c>
      <c r="K480">
        <f t="shared" si="28"/>
        <v>1</v>
      </c>
      <c r="L480" t="s">
        <v>70</v>
      </c>
      <c r="M480">
        <v>0</v>
      </c>
      <c r="N480" t="s">
        <v>57</v>
      </c>
      <c r="O480">
        <v>1</v>
      </c>
      <c r="P480" t="s">
        <v>50</v>
      </c>
      <c r="Q480" t="s">
        <v>50</v>
      </c>
      <c r="R480" t="s">
        <v>56</v>
      </c>
      <c r="S480" t="s">
        <v>56</v>
      </c>
      <c r="T480" t="s">
        <v>56</v>
      </c>
      <c r="U480" t="s">
        <v>56</v>
      </c>
      <c r="V480" t="s">
        <v>56</v>
      </c>
      <c r="X480" t="s">
        <v>56</v>
      </c>
      <c r="Y480" t="s">
        <v>56</v>
      </c>
      <c r="Z480" t="s">
        <v>56</v>
      </c>
      <c r="AA480" t="s">
        <v>56</v>
      </c>
      <c r="AB480" t="s">
        <v>50</v>
      </c>
      <c r="AC480" t="s">
        <v>50</v>
      </c>
      <c r="AD480">
        <v>0</v>
      </c>
      <c r="AE480">
        <v>0</v>
      </c>
      <c r="AF480">
        <v>4</v>
      </c>
      <c r="AG480">
        <v>0</v>
      </c>
      <c r="AH480">
        <v>0</v>
      </c>
      <c r="AO480">
        <v>18</v>
      </c>
      <c r="AP480">
        <f t="shared" si="29"/>
        <v>0</v>
      </c>
      <c r="AS480">
        <v>22</v>
      </c>
      <c r="AT480">
        <v>0</v>
      </c>
      <c r="AU480" t="s">
        <v>50</v>
      </c>
      <c r="AV480">
        <v>0</v>
      </c>
    </row>
    <row r="481" spans="1:48" x14ac:dyDescent="0.25">
      <c r="A481">
        <v>2011</v>
      </c>
      <c r="B481">
        <v>1</v>
      </c>
      <c r="C481">
        <v>16</v>
      </c>
      <c r="D481">
        <f t="shared" si="30"/>
        <v>256</v>
      </c>
      <c r="E481">
        <f t="shared" si="31"/>
        <v>6.77</v>
      </c>
      <c r="F481" t="s">
        <v>56</v>
      </c>
      <c r="G481" t="s">
        <v>74</v>
      </c>
      <c r="H481" t="s">
        <v>957</v>
      </c>
      <c r="I481" t="s">
        <v>958</v>
      </c>
      <c r="J481" t="s">
        <v>77</v>
      </c>
      <c r="K481">
        <f t="shared" si="28"/>
        <v>0</v>
      </c>
      <c r="L481" t="s">
        <v>48</v>
      </c>
      <c r="M481" t="s">
        <v>56</v>
      </c>
      <c r="N481" t="s">
        <v>118</v>
      </c>
      <c r="O481">
        <v>6</v>
      </c>
      <c r="P481" t="s">
        <v>50</v>
      </c>
      <c r="Q481" t="s">
        <v>50</v>
      </c>
      <c r="R481" t="s">
        <v>56</v>
      </c>
      <c r="S481" t="s">
        <v>56</v>
      </c>
      <c r="T481" t="s">
        <v>56</v>
      </c>
      <c r="U481" t="s">
        <v>56</v>
      </c>
      <c r="V481" t="s">
        <v>56</v>
      </c>
      <c r="X481" t="s">
        <v>56</v>
      </c>
      <c r="Y481" t="s">
        <v>56</v>
      </c>
      <c r="Z481" t="s">
        <v>56</v>
      </c>
      <c r="AA481" t="s">
        <v>56</v>
      </c>
      <c r="AB481" t="s">
        <v>50</v>
      </c>
      <c r="AC481" t="s">
        <v>50</v>
      </c>
      <c r="AD481">
        <v>0</v>
      </c>
      <c r="AE481">
        <v>0</v>
      </c>
      <c r="AF481">
        <v>0</v>
      </c>
      <c r="AG481">
        <v>1</v>
      </c>
      <c r="AH481">
        <v>0</v>
      </c>
      <c r="AO481">
        <v>18</v>
      </c>
      <c r="AP481">
        <f t="shared" si="29"/>
        <v>0</v>
      </c>
      <c r="AS481">
        <v>22</v>
      </c>
      <c r="AT481">
        <v>0</v>
      </c>
      <c r="AU481" t="s">
        <v>50</v>
      </c>
      <c r="AV481">
        <v>0</v>
      </c>
    </row>
    <row r="482" spans="1:48" x14ac:dyDescent="0.25">
      <c r="A482">
        <v>2011</v>
      </c>
      <c r="B482">
        <v>2</v>
      </c>
      <c r="C482">
        <v>9</v>
      </c>
      <c r="D482">
        <f t="shared" si="30"/>
        <v>81</v>
      </c>
      <c r="E482">
        <f t="shared" si="31"/>
        <v>-0.23000000000000043</v>
      </c>
      <c r="F482" t="s">
        <v>56</v>
      </c>
      <c r="G482" t="s">
        <v>145</v>
      </c>
      <c r="H482" t="s">
        <v>981</v>
      </c>
      <c r="I482" t="s">
        <v>982</v>
      </c>
      <c r="J482" t="s">
        <v>460</v>
      </c>
      <c r="K482">
        <f t="shared" si="28"/>
        <v>0</v>
      </c>
      <c r="L482" t="s">
        <v>48</v>
      </c>
      <c r="M482" t="s">
        <v>56</v>
      </c>
      <c r="N482" t="s">
        <v>57</v>
      </c>
      <c r="O482">
        <v>4</v>
      </c>
      <c r="P482" t="s">
        <v>50</v>
      </c>
      <c r="Q482" t="s">
        <v>50</v>
      </c>
      <c r="R482" t="s">
        <v>56</v>
      </c>
      <c r="S482" t="s">
        <v>56</v>
      </c>
      <c r="T482" t="s">
        <v>56</v>
      </c>
      <c r="U482" t="s">
        <v>56</v>
      </c>
      <c r="V482" t="s">
        <v>56</v>
      </c>
      <c r="X482" t="s">
        <v>56</v>
      </c>
      <c r="Y482" t="s">
        <v>56</v>
      </c>
      <c r="Z482" t="s">
        <v>56</v>
      </c>
      <c r="AA482" t="s">
        <v>56</v>
      </c>
      <c r="AB482" t="s">
        <v>50</v>
      </c>
      <c r="AC482" t="s">
        <v>50</v>
      </c>
      <c r="AD482">
        <v>0</v>
      </c>
      <c r="AE482">
        <v>1</v>
      </c>
      <c r="AF482">
        <v>1</v>
      </c>
      <c r="AG482">
        <v>0</v>
      </c>
      <c r="AH482">
        <v>0</v>
      </c>
      <c r="AO482">
        <v>18</v>
      </c>
      <c r="AP482">
        <f t="shared" si="29"/>
        <v>0</v>
      </c>
      <c r="AS482">
        <v>16</v>
      </c>
      <c r="AT482">
        <v>0</v>
      </c>
      <c r="AU482" t="s">
        <v>50</v>
      </c>
      <c r="AV482">
        <v>0</v>
      </c>
    </row>
    <row r="483" spans="1:48" x14ac:dyDescent="0.25">
      <c r="A483">
        <v>2009</v>
      </c>
      <c r="B483">
        <v>2</v>
      </c>
      <c r="C483">
        <v>8</v>
      </c>
      <c r="D483">
        <f t="shared" si="30"/>
        <v>64</v>
      </c>
      <c r="E483">
        <f t="shared" si="31"/>
        <v>-1.2300000000000004</v>
      </c>
      <c r="F483" t="s">
        <v>56</v>
      </c>
      <c r="G483" t="s">
        <v>917</v>
      </c>
      <c r="H483" t="s">
        <v>1122</v>
      </c>
      <c r="I483" t="s">
        <v>1123</v>
      </c>
      <c r="J483" t="s">
        <v>1009</v>
      </c>
      <c r="K483">
        <f t="shared" si="28"/>
        <v>0</v>
      </c>
      <c r="L483" t="s">
        <v>92</v>
      </c>
      <c r="M483" t="s">
        <v>56</v>
      </c>
      <c r="N483" t="s">
        <v>118</v>
      </c>
      <c r="O483">
        <v>2</v>
      </c>
      <c r="P483" t="s">
        <v>50</v>
      </c>
      <c r="Q483" t="s">
        <v>50</v>
      </c>
      <c r="R483" t="s">
        <v>56</v>
      </c>
      <c r="S483" t="s">
        <v>56</v>
      </c>
      <c r="T483" t="s">
        <v>56</v>
      </c>
      <c r="U483" t="s">
        <v>56</v>
      </c>
      <c r="V483" t="s">
        <v>56</v>
      </c>
      <c r="X483" t="s">
        <v>56</v>
      </c>
      <c r="Y483" t="s">
        <v>56</v>
      </c>
      <c r="Z483" t="s">
        <v>56</v>
      </c>
      <c r="AA483" t="s">
        <v>56</v>
      </c>
      <c r="AB483" t="s">
        <v>50</v>
      </c>
      <c r="AC483" t="s">
        <v>50</v>
      </c>
      <c r="AD483">
        <v>0</v>
      </c>
      <c r="AE483">
        <v>0</v>
      </c>
      <c r="AF483">
        <v>2</v>
      </c>
      <c r="AG483">
        <v>0</v>
      </c>
      <c r="AH483">
        <v>0</v>
      </c>
      <c r="AO483">
        <v>18</v>
      </c>
      <c r="AP483">
        <f t="shared" si="29"/>
        <v>0</v>
      </c>
      <c r="AS483">
        <v>8</v>
      </c>
      <c r="AT483">
        <v>0</v>
      </c>
      <c r="AU483" t="s">
        <v>50</v>
      </c>
      <c r="AV483">
        <v>0</v>
      </c>
    </row>
    <row r="484" spans="1:48" x14ac:dyDescent="0.25">
      <c r="A484">
        <v>2009</v>
      </c>
      <c r="B484">
        <v>2</v>
      </c>
      <c r="C484">
        <v>3</v>
      </c>
      <c r="D484">
        <f t="shared" si="30"/>
        <v>9</v>
      </c>
      <c r="E484">
        <f t="shared" si="31"/>
        <v>-6.23</v>
      </c>
      <c r="F484" t="s">
        <v>56</v>
      </c>
      <c r="G484" t="s">
        <v>67</v>
      </c>
      <c r="H484" t="s">
        <v>1113</v>
      </c>
      <c r="I484" t="s">
        <v>1114</v>
      </c>
      <c r="J484" t="s">
        <v>1115</v>
      </c>
      <c r="K484">
        <f t="shared" si="28"/>
        <v>0</v>
      </c>
      <c r="L484" t="s">
        <v>48</v>
      </c>
      <c r="M484" t="s">
        <v>56</v>
      </c>
      <c r="N484" t="s">
        <v>118</v>
      </c>
      <c r="O484">
        <v>3</v>
      </c>
      <c r="P484" t="s">
        <v>50</v>
      </c>
      <c r="Q484" t="s">
        <v>50</v>
      </c>
      <c r="R484" t="s">
        <v>56</v>
      </c>
      <c r="S484" t="s">
        <v>56</v>
      </c>
      <c r="T484" t="s">
        <v>56</v>
      </c>
      <c r="U484" t="s">
        <v>56</v>
      </c>
      <c r="V484" t="s">
        <v>56</v>
      </c>
      <c r="X484" t="s">
        <v>56</v>
      </c>
      <c r="Y484" t="s">
        <v>56</v>
      </c>
      <c r="Z484" t="s">
        <v>56</v>
      </c>
      <c r="AA484" t="s">
        <v>56</v>
      </c>
      <c r="AB484" t="s">
        <v>50</v>
      </c>
      <c r="AC484" t="s">
        <v>50</v>
      </c>
      <c r="AD484">
        <v>0</v>
      </c>
      <c r="AE484">
        <v>0</v>
      </c>
      <c r="AF484">
        <v>3</v>
      </c>
      <c r="AG484">
        <v>0</v>
      </c>
      <c r="AH484">
        <v>0</v>
      </c>
      <c r="AO484">
        <v>19</v>
      </c>
      <c r="AP484">
        <f t="shared" si="29"/>
        <v>0</v>
      </c>
      <c r="AS484">
        <v>7</v>
      </c>
      <c r="AT484">
        <v>0</v>
      </c>
      <c r="AU484" t="s">
        <v>50</v>
      </c>
      <c r="AV484">
        <v>0</v>
      </c>
    </row>
  </sheetData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2026-04-12T14:34:38Z</dcterms:created>
  <dcterms:modified xsi:type="dcterms:W3CDTF">2026-04-12T14:34:50Z</dcterms:modified>
</cp:coreProperties>
</file>