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787" documentId="11_AD4D80C4656A4B7AC02E7445435F51485ADEDD85" xr6:coauthVersionLast="47" xr6:coauthVersionMax="47" xr10:uidLastSave="{0D7ED4E8-E36C-4F1A-831C-8C38EA937FD1}"/>
  <bookViews>
    <workbookView xWindow="-110" yWindow="-110" windowWidth="19420" windowHeight="10300" xr2:uid="{00000000-000D-0000-FFFF-FFFF00000000}"/>
  </bookViews>
  <sheets>
    <sheet name="List1" sheetId="1" r:id="rId1"/>
    <sheet name="Diabetes data" sheetId="2" r:id="rId2"/>
  </sheets>
  <definedNames>
    <definedName name="ExternalData_1" localSheetId="1" hidden="1">'Diabetes data'!$A$1:$I$769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L12" i="1" s="1"/>
  <c r="I12" i="1"/>
  <c r="J12" i="1"/>
  <c r="M12" i="1" s="1"/>
  <c r="O12" i="1" s="1"/>
  <c r="K12" i="1"/>
  <c r="H13" i="1"/>
  <c r="L13" i="1" s="1"/>
  <c r="I13" i="1"/>
  <c r="J13" i="1"/>
  <c r="M13" i="1" s="1"/>
  <c r="O13" i="1" s="1"/>
  <c r="K13" i="1"/>
  <c r="H14" i="1"/>
  <c r="I14" i="1"/>
  <c r="M14" i="1" s="1"/>
  <c r="O14" i="1" s="1"/>
  <c r="J14" i="1"/>
  <c r="K14" i="1"/>
  <c r="L14" i="1"/>
  <c r="P14" i="1" s="1"/>
  <c r="N14" i="1"/>
  <c r="H15" i="1"/>
  <c r="I15" i="1"/>
  <c r="J15" i="1"/>
  <c r="M15" i="1" s="1"/>
  <c r="O15" i="1" s="1"/>
  <c r="K15" i="1"/>
  <c r="L15" i="1"/>
  <c r="P15" i="1"/>
  <c r="H16" i="1"/>
  <c r="L16" i="1" s="1"/>
  <c r="I16" i="1"/>
  <c r="J16" i="1"/>
  <c r="M16" i="1" s="1"/>
  <c r="O16" i="1" s="1"/>
  <c r="K16" i="1"/>
  <c r="H17" i="1"/>
  <c r="I17" i="1"/>
  <c r="J17" i="1"/>
  <c r="M17" i="1" s="1"/>
  <c r="O17" i="1" s="1"/>
  <c r="K17" i="1"/>
  <c r="L17" i="1"/>
  <c r="P17" i="1"/>
  <c r="H18" i="1"/>
  <c r="I18" i="1"/>
  <c r="J18" i="1"/>
  <c r="M18" i="1" s="1"/>
  <c r="O18" i="1" s="1"/>
  <c r="K18" i="1"/>
  <c r="L18" i="1"/>
  <c r="N18" i="1"/>
  <c r="H19" i="1"/>
  <c r="L19" i="1" s="1"/>
  <c r="I19" i="1"/>
  <c r="J19" i="1"/>
  <c r="M19" i="1" s="1"/>
  <c r="O19" i="1" s="1"/>
  <c r="K19" i="1"/>
  <c r="H20" i="1"/>
  <c r="L20" i="1" s="1"/>
  <c r="I20" i="1"/>
  <c r="J20" i="1"/>
  <c r="M20" i="1" s="1"/>
  <c r="O20" i="1" s="1"/>
  <c r="K20" i="1"/>
  <c r="N20" i="1"/>
  <c r="H21" i="1"/>
  <c r="I21" i="1"/>
  <c r="J21" i="1"/>
  <c r="M21" i="1" s="1"/>
  <c r="O21" i="1" s="1"/>
  <c r="K21" i="1"/>
  <c r="L21" i="1"/>
  <c r="P21" i="1"/>
  <c r="H22" i="1"/>
  <c r="I22" i="1"/>
  <c r="J22" i="1"/>
  <c r="M22" i="1" s="1"/>
  <c r="O22" i="1" s="1"/>
  <c r="K22" i="1"/>
  <c r="L22" i="1"/>
  <c r="N22" i="1"/>
  <c r="H23" i="1"/>
  <c r="L23" i="1" s="1"/>
  <c r="I23" i="1"/>
  <c r="J23" i="1"/>
  <c r="M23" i="1" s="1"/>
  <c r="O23" i="1" s="1"/>
  <c r="K23" i="1"/>
  <c r="H24" i="1"/>
  <c r="L24" i="1" s="1"/>
  <c r="I24" i="1"/>
  <c r="J24" i="1"/>
  <c r="M24" i="1" s="1"/>
  <c r="O24" i="1" s="1"/>
  <c r="K24" i="1"/>
  <c r="N24" i="1"/>
  <c r="H25" i="1"/>
  <c r="L25" i="1" s="1"/>
  <c r="I25" i="1"/>
  <c r="J25" i="1"/>
  <c r="M25" i="1" s="1"/>
  <c r="O25" i="1" s="1"/>
  <c r="K25" i="1"/>
  <c r="H26" i="1"/>
  <c r="I26" i="1"/>
  <c r="J26" i="1"/>
  <c r="M26" i="1" s="1"/>
  <c r="O26" i="1" s="1"/>
  <c r="K26" i="1"/>
  <c r="L26" i="1"/>
  <c r="N26" i="1"/>
  <c r="H27" i="1"/>
  <c r="I27" i="1"/>
  <c r="J27" i="1"/>
  <c r="M27" i="1" s="1"/>
  <c r="O27" i="1" s="1"/>
  <c r="K27" i="1"/>
  <c r="L27" i="1"/>
  <c r="H28" i="1"/>
  <c r="L28" i="1" s="1"/>
  <c r="I28" i="1"/>
  <c r="J28" i="1"/>
  <c r="M28" i="1" s="1"/>
  <c r="K28" i="1"/>
  <c r="N28" i="1"/>
  <c r="O28" i="1"/>
  <c r="H29" i="1"/>
  <c r="I29" i="1"/>
  <c r="J29" i="1"/>
  <c r="K29" i="1"/>
  <c r="L29" i="1"/>
  <c r="M29" i="1"/>
  <c r="O29" i="1" s="1"/>
  <c r="H30" i="1"/>
  <c r="I30" i="1"/>
  <c r="J30" i="1"/>
  <c r="M30" i="1" s="1"/>
  <c r="O30" i="1" s="1"/>
  <c r="K30" i="1"/>
  <c r="L30" i="1" s="1"/>
  <c r="H31" i="1"/>
  <c r="L31" i="1" s="1"/>
  <c r="I31" i="1"/>
  <c r="J31" i="1"/>
  <c r="K31" i="1"/>
  <c r="H32" i="1"/>
  <c r="L32" i="1" s="1"/>
  <c r="I32" i="1"/>
  <c r="J32" i="1"/>
  <c r="M32" i="1" s="1"/>
  <c r="O32" i="1" s="1"/>
  <c r="K32" i="1"/>
  <c r="N32" i="1"/>
  <c r="H33" i="1"/>
  <c r="I33" i="1"/>
  <c r="J33" i="1"/>
  <c r="K33" i="1"/>
  <c r="L33" i="1"/>
  <c r="M33" i="1"/>
  <c r="O33" i="1" s="1"/>
  <c r="P33" i="1"/>
  <c r="H34" i="1"/>
  <c r="I34" i="1"/>
  <c r="J34" i="1"/>
  <c r="M34" i="1" s="1"/>
  <c r="O34" i="1" s="1"/>
  <c r="K34" i="1"/>
  <c r="L34" i="1" s="1"/>
  <c r="N34" i="1"/>
  <c r="H35" i="1"/>
  <c r="L35" i="1" s="1"/>
  <c r="I35" i="1"/>
  <c r="J35" i="1"/>
  <c r="M35" i="1" s="1"/>
  <c r="O35" i="1" s="1"/>
  <c r="K35" i="1"/>
  <c r="H36" i="1"/>
  <c r="L36" i="1" s="1"/>
  <c r="I36" i="1"/>
  <c r="J36" i="1"/>
  <c r="M36" i="1" s="1"/>
  <c r="O36" i="1" s="1"/>
  <c r="K36" i="1"/>
  <c r="H37" i="1"/>
  <c r="L37" i="1" s="1"/>
  <c r="I37" i="1"/>
  <c r="J37" i="1"/>
  <c r="K37" i="1"/>
  <c r="M37" i="1"/>
  <c r="O37" i="1" s="1"/>
  <c r="H38" i="1"/>
  <c r="I38" i="1"/>
  <c r="J38" i="1"/>
  <c r="M38" i="1" s="1"/>
  <c r="O38" i="1" s="1"/>
  <c r="K38" i="1"/>
  <c r="L38" i="1" s="1"/>
  <c r="N38" i="1"/>
  <c r="H39" i="1"/>
  <c r="I39" i="1"/>
  <c r="J39" i="1"/>
  <c r="K39" i="1"/>
  <c r="L39" i="1"/>
  <c r="H40" i="1"/>
  <c r="L40" i="1" s="1"/>
  <c r="I40" i="1"/>
  <c r="J40" i="1"/>
  <c r="M40" i="1" s="1"/>
  <c r="O40" i="1" s="1"/>
  <c r="K40" i="1"/>
  <c r="H41" i="1"/>
  <c r="I41" i="1"/>
  <c r="J41" i="1"/>
  <c r="K41" i="1"/>
  <c r="L41" i="1"/>
  <c r="M41" i="1"/>
  <c r="O41" i="1" s="1"/>
  <c r="H42" i="1"/>
  <c r="I42" i="1"/>
  <c r="J42" i="1"/>
  <c r="M42" i="1" s="1"/>
  <c r="O42" i="1" s="1"/>
  <c r="K42" i="1"/>
  <c r="L42" i="1" s="1"/>
  <c r="N42" i="1" s="1"/>
  <c r="H43" i="1"/>
  <c r="L43" i="1" s="1"/>
  <c r="I43" i="1"/>
  <c r="J43" i="1"/>
  <c r="M43" i="1" s="1"/>
  <c r="O43" i="1" s="1"/>
  <c r="K43" i="1"/>
  <c r="H44" i="1"/>
  <c r="L44" i="1" s="1"/>
  <c r="I44" i="1"/>
  <c r="J44" i="1"/>
  <c r="M44" i="1" s="1"/>
  <c r="O44" i="1" s="1"/>
  <c r="K44" i="1"/>
  <c r="N44" i="1"/>
  <c r="H45" i="1"/>
  <c r="L45" i="1" s="1"/>
  <c r="I45" i="1"/>
  <c r="J45" i="1"/>
  <c r="K45" i="1"/>
  <c r="M45" i="1"/>
  <c r="O45" i="1" s="1"/>
  <c r="H46" i="1"/>
  <c r="I46" i="1"/>
  <c r="J46" i="1"/>
  <c r="M46" i="1" s="1"/>
  <c r="O46" i="1" s="1"/>
  <c r="K46" i="1"/>
  <c r="L46" i="1" s="1"/>
  <c r="N46" i="1"/>
  <c r="H47" i="1"/>
  <c r="I47" i="1"/>
  <c r="J47" i="1"/>
  <c r="M47" i="1" s="1"/>
  <c r="K47" i="1"/>
  <c r="L47" i="1"/>
  <c r="N47" i="1" s="1"/>
  <c r="H48" i="1"/>
  <c r="L48" i="1" s="1"/>
  <c r="I48" i="1"/>
  <c r="J48" i="1"/>
  <c r="M48" i="1" s="1"/>
  <c r="K48" i="1"/>
  <c r="O48" i="1"/>
  <c r="H49" i="1"/>
  <c r="L49" i="1" s="1"/>
  <c r="I49" i="1"/>
  <c r="J49" i="1"/>
  <c r="K49" i="1"/>
  <c r="M49" i="1"/>
  <c r="O49" i="1" s="1"/>
  <c r="H50" i="1"/>
  <c r="I50" i="1"/>
  <c r="J50" i="1"/>
  <c r="M50" i="1" s="1"/>
  <c r="O50" i="1" s="1"/>
  <c r="K50" i="1"/>
  <c r="L50" i="1" s="1"/>
  <c r="H51" i="1"/>
  <c r="I51" i="1"/>
  <c r="J51" i="1"/>
  <c r="K51" i="1"/>
  <c r="L51" i="1"/>
  <c r="N51" i="1" s="1"/>
  <c r="H52" i="1"/>
  <c r="L52" i="1" s="1"/>
  <c r="I52" i="1"/>
  <c r="J52" i="1"/>
  <c r="M52" i="1" s="1"/>
  <c r="O52" i="1" s="1"/>
  <c r="K52" i="1"/>
  <c r="N52" i="1"/>
  <c r="H53" i="1"/>
  <c r="I53" i="1"/>
  <c r="J53" i="1"/>
  <c r="K53" i="1"/>
  <c r="L53" i="1"/>
  <c r="M53" i="1"/>
  <c r="O53" i="1" s="1"/>
  <c r="H54" i="1"/>
  <c r="I54" i="1"/>
  <c r="J54" i="1"/>
  <c r="M54" i="1" s="1"/>
  <c r="O54" i="1" s="1"/>
  <c r="K54" i="1"/>
  <c r="L54" i="1" s="1"/>
  <c r="N54" i="1"/>
  <c r="H55" i="1"/>
  <c r="L55" i="1" s="1"/>
  <c r="I55" i="1"/>
  <c r="J55" i="1"/>
  <c r="M55" i="1" s="1"/>
  <c r="O55" i="1" s="1"/>
  <c r="K55" i="1"/>
  <c r="P55" i="1"/>
  <c r="H56" i="1"/>
  <c r="L56" i="1" s="1"/>
  <c r="I56" i="1"/>
  <c r="J56" i="1"/>
  <c r="M56" i="1" s="1"/>
  <c r="K56" i="1"/>
  <c r="N56" i="1"/>
  <c r="O56" i="1"/>
  <c r="H57" i="1"/>
  <c r="L57" i="1" s="1"/>
  <c r="I57" i="1"/>
  <c r="J57" i="1"/>
  <c r="K57" i="1"/>
  <c r="M57" i="1"/>
  <c r="O57" i="1" s="1"/>
  <c r="H58" i="1"/>
  <c r="L58" i="1" s="1"/>
  <c r="Q58" i="1" s="1"/>
  <c r="I58" i="1"/>
  <c r="J58" i="1"/>
  <c r="M58" i="1" s="1"/>
  <c r="O58" i="1" s="1"/>
  <c r="K58" i="1"/>
  <c r="N58" i="1"/>
  <c r="H59" i="1"/>
  <c r="L59" i="1" s="1"/>
  <c r="I59" i="1"/>
  <c r="J59" i="1"/>
  <c r="K59" i="1"/>
  <c r="H60" i="1"/>
  <c r="I60" i="1"/>
  <c r="J60" i="1"/>
  <c r="M60" i="1" s="1"/>
  <c r="K60" i="1"/>
  <c r="L60" i="1"/>
  <c r="N60" i="1"/>
  <c r="O60" i="1"/>
  <c r="H61" i="1"/>
  <c r="I61" i="1"/>
  <c r="J61" i="1"/>
  <c r="M61" i="1" s="1"/>
  <c r="O61" i="1" s="1"/>
  <c r="K61" i="1"/>
  <c r="L61" i="1"/>
  <c r="H62" i="1"/>
  <c r="L62" i="1" s="1"/>
  <c r="P62" i="1" s="1"/>
  <c r="I62" i="1"/>
  <c r="J62" i="1"/>
  <c r="M62" i="1" s="1"/>
  <c r="O62" i="1" s="1"/>
  <c r="K62" i="1"/>
  <c r="H63" i="1"/>
  <c r="I63" i="1"/>
  <c r="J63" i="1"/>
  <c r="M63" i="1" s="1"/>
  <c r="K63" i="1"/>
  <c r="L63" i="1"/>
  <c r="N63" i="1"/>
  <c r="Q63" i="1"/>
  <c r="H64" i="1"/>
  <c r="I64" i="1"/>
  <c r="J64" i="1"/>
  <c r="M64" i="1" s="1"/>
  <c r="O64" i="1" s="1"/>
  <c r="K64" i="1"/>
  <c r="L64" i="1"/>
  <c r="N64" i="1"/>
  <c r="H65" i="1"/>
  <c r="L65" i="1" s="1"/>
  <c r="I65" i="1"/>
  <c r="J65" i="1"/>
  <c r="K65" i="1"/>
  <c r="M65" i="1"/>
  <c r="O65" i="1" s="1"/>
  <c r="H66" i="1"/>
  <c r="L66" i="1" s="1"/>
  <c r="Q66" i="1" s="1"/>
  <c r="I66" i="1"/>
  <c r="J66" i="1"/>
  <c r="M66" i="1" s="1"/>
  <c r="O66" i="1" s="1"/>
  <c r="K66" i="1"/>
  <c r="N66" i="1"/>
  <c r="H67" i="1"/>
  <c r="L67" i="1" s="1"/>
  <c r="I67" i="1"/>
  <c r="J67" i="1"/>
  <c r="K67" i="1"/>
  <c r="H68" i="1"/>
  <c r="I68" i="1"/>
  <c r="J68" i="1"/>
  <c r="M68" i="1" s="1"/>
  <c r="K68" i="1"/>
  <c r="L68" i="1"/>
  <c r="N68" i="1"/>
  <c r="O68" i="1"/>
  <c r="H69" i="1"/>
  <c r="I69" i="1"/>
  <c r="J69" i="1"/>
  <c r="M69" i="1" s="1"/>
  <c r="O69" i="1" s="1"/>
  <c r="K69" i="1"/>
  <c r="L69" i="1"/>
  <c r="H70" i="1"/>
  <c r="L70" i="1" s="1"/>
  <c r="I70" i="1"/>
  <c r="J70" i="1"/>
  <c r="M70" i="1" s="1"/>
  <c r="O70" i="1" s="1"/>
  <c r="K70" i="1"/>
  <c r="H71" i="1"/>
  <c r="I71" i="1"/>
  <c r="J71" i="1"/>
  <c r="M71" i="1" s="1"/>
  <c r="K71" i="1"/>
  <c r="L71" i="1"/>
  <c r="N71" i="1"/>
  <c r="Q71" i="1"/>
  <c r="H72" i="1"/>
  <c r="I72" i="1"/>
  <c r="J72" i="1"/>
  <c r="M72" i="1" s="1"/>
  <c r="O72" i="1" s="1"/>
  <c r="K72" i="1"/>
  <c r="L72" i="1"/>
  <c r="N72" i="1"/>
  <c r="H73" i="1"/>
  <c r="L73" i="1" s="1"/>
  <c r="I73" i="1"/>
  <c r="J73" i="1"/>
  <c r="K73" i="1"/>
  <c r="M73" i="1"/>
  <c r="O73" i="1" s="1"/>
  <c r="H74" i="1"/>
  <c r="L74" i="1" s="1"/>
  <c r="Q74" i="1" s="1"/>
  <c r="I74" i="1"/>
  <c r="J74" i="1"/>
  <c r="M74" i="1" s="1"/>
  <c r="O74" i="1" s="1"/>
  <c r="K74" i="1"/>
  <c r="N74" i="1"/>
  <c r="H75" i="1"/>
  <c r="L75" i="1" s="1"/>
  <c r="I75" i="1"/>
  <c r="J75" i="1"/>
  <c r="K75" i="1"/>
  <c r="H76" i="1"/>
  <c r="I76" i="1"/>
  <c r="J76" i="1"/>
  <c r="M76" i="1" s="1"/>
  <c r="K76" i="1"/>
  <c r="L76" i="1"/>
  <c r="N76" i="1"/>
  <c r="O76" i="1"/>
  <c r="H77" i="1"/>
  <c r="I77" i="1"/>
  <c r="J77" i="1"/>
  <c r="M77" i="1" s="1"/>
  <c r="O77" i="1" s="1"/>
  <c r="K77" i="1"/>
  <c r="L77" i="1"/>
  <c r="H78" i="1"/>
  <c r="L78" i="1" s="1"/>
  <c r="I78" i="1"/>
  <c r="J78" i="1"/>
  <c r="M78" i="1" s="1"/>
  <c r="O78" i="1" s="1"/>
  <c r="K78" i="1"/>
  <c r="P78" i="1"/>
  <c r="H79" i="1"/>
  <c r="I79" i="1"/>
  <c r="J79" i="1"/>
  <c r="M79" i="1" s="1"/>
  <c r="K79" i="1"/>
  <c r="L79" i="1"/>
  <c r="N79" i="1"/>
  <c r="Q79" i="1"/>
  <c r="H80" i="1"/>
  <c r="I80" i="1"/>
  <c r="J80" i="1"/>
  <c r="M80" i="1" s="1"/>
  <c r="O80" i="1" s="1"/>
  <c r="K80" i="1"/>
  <c r="L80" i="1"/>
  <c r="N80" i="1"/>
  <c r="H81" i="1"/>
  <c r="L81" i="1" s="1"/>
  <c r="I81" i="1"/>
  <c r="J81" i="1"/>
  <c r="K81" i="1"/>
  <c r="M81" i="1"/>
  <c r="O81" i="1" s="1"/>
  <c r="H82" i="1"/>
  <c r="L82" i="1" s="1"/>
  <c r="Q82" i="1" s="1"/>
  <c r="I82" i="1"/>
  <c r="J82" i="1"/>
  <c r="M82" i="1" s="1"/>
  <c r="O82" i="1" s="1"/>
  <c r="K82" i="1"/>
  <c r="N82" i="1"/>
  <c r="H83" i="1"/>
  <c r="L83" i="1" s="1"/>
  <c r="I83" i="1"/>
  <c r="J83" i="1"/>
  <c r="K83" i="1"/>
  <c r="H84" i="1"/>
  <c r="I84" i="1"/>
  <c r="J84" i="1"/>
  <c r="M84" i="1" s="1"/>
  <c r="K84" i="1"/>
  <c r="L84" i="1"/>
  <c r="P84" i="1" s="1"/>
  <c r="N84" i="1"/>
  <c r="O84" i="1"/>
  <c r="H85" i="1"/>
  <c r="L85" i="1" s="1"/>
  <c r="I85" i="1"/>
  <c r="J85" i="1"/>
  <c r="M85" i="1" s="1"/>
  <c r="O85" i="1" s="1"/>
  <c r="K85" i="1"/>
  <c r="N85" i="1"/>
  <c r="H86" i="1"/>
  <c r="I86" i="1"/>
  <c r="J86" i="1"/>
  <c r="M86" i="1" s="1"/>
  <c r="O86" i="1" s="1"/>
  <c r="K86" i="1"/>
  <c r="H87" i="1"/>
  <c r="I87" i="1"/>
  <c r="J87" i="1"/>
  <c r="M87" i="1" s="1"/>
  <c r="O87" i="1" s="1"/>
  <c r="K87" i="1"/>
  <c r="L87" i="1"/>
  <c r="Q87" i="1" s="1"/>
  <c r="H88" i="1"/>
  <c r="I88" i="1"/>
  <c r="J88" i="1"/>
  <c r="M88" i="1" s="1"/>
  <c r="O88" i="1" s="1"/>
  <c r="K88" i="1"/>
  <c r="L88" i="1"/>
  <c r="H89" i="1"/>
  <c r="I89" i="1"/>
  <c r="J89" i="1"/>
  <c r="M89" i="1" s="1"/>
  <c r="O89" i="1" s="1"/>
  <c r="K89" i="1"/>
  <c r="L89" i="1"/>
  <c r="P89" i="1"/>
  <c r="H90" i="1"/>
  <c r="I90" i="1"/>
  <c r="J90" i="1"/>
  <c r="M90" i="1" s="1"/>
  <c r="O90" i="1" s="1"/>
  <c r="K90" i="1"/>
  <c r="L90" i="1"/>
  <c r="Q90" i="1"/>
  <c r="H91" i="1"/>
  <c r="I91" i="1"/>
  <c r="J91" i="1"/>
  <c r="M91" i="1" s="1"/>
  <c r="O91" i="1" s="1"/>
  <c r="K91" i="1"/>
  <c r="L91" i="1"/>
  <c r="P91" i="1" s="1"/>
  <c r="H92" i="1"/>
  <c r="L92" i="1" s="1"/>
  <c r="I92" i="1"/>
  <c r="J92" i="1"/>
  <c r="M92" i="1" s="1"/>
  <c r="O92" i="1" s="1"/>
  <c r="K92" i="1"/>
  <c r="N92" i="1"/>
  <c r="H93" i="1"/>
  <c r="L93" i="1" s="1"/>
  <c r="I93" i="1"/>
  <c r="J93" i="1"/>
  <c r="K93" i="1"/>
  <c r="M93" i="1"/>
  <c r="O93" i="1" s="1"/>
  <c r="H94" i="1"/>
  <c r="L94" i="1" s="1"/>
  <c r="I94" i="1"/>
  <c r="J94" i="1"/>
  <c r="M94" i="1" s="1"/>
  <c r="O94" i="1" s="1"/>
  <c r="K94" i="1"/>
  <c r="N94" i="1"/>
  <c r="H95" i="1"/>
  <c r="L95" i="1" s="1"/>
  <c r="I95" i="1"/>
  <c r="J95" i="1"/>
  <c r="M95" i="1" s="1"/>
  <c r="O95" i="1" s="1"/>
  <c r="K95" i="1"/>
  <c r="N95" i="1"/>
  <c r="H96" i="1"/>
  <c r="I96" i="1"/>
  <c r="J96" i="1"/>
  <c r="M96" i="1" s="1"/>
  <c r="O96" i="1" s="1"/>
  <c r="K96" i="1"/>
  <c r="L96" i="1"/>
  <c r="H97" i="1"/>
  <c r="L97" i="1" s="1"/>
  <c r="I97" i="1"/>
  <c r="J97" i="1"/>
  <c r="K97" i="1"/>
  <c r="M97" i="1"/>
  <c r="O97" i="1" s="1"/>
  <c r="H98" i="1"/>
  <c r="I98" i="1"/>
  <c r="J98" i="1"/>
  <c r="M98" i="1" s="1"/>
  <c r="O98" i="1" s="1"/>
  <c r="K98" i="1"/>
  <c r="H99" i="1"/>
  <c r="L99" i="1" s="1"/>
  <c r="I99" i="1"/>
  <c r="J99" i="1"/>
  <c r="M99" i="1" s="1"/>
  <c r="K99" i="1"/>
  <c r="O99" i="1"/>
  <c r="H100" i="1"/>
  <c r="I100" i="1"/>
  <c r="J100" i="1"/>
  <c r="M100" i="1" s="1"/>
  <c r="K100" i="1"/>
  <c r="L100" i="1"/>
  <c r="N100" i="1"/>
  <c r="O100" i="1"/>
  <c r="H101" i="1"/>
  <c r="I101" i="1"/>
  <c r="J101" i="1"/>
  <c r="K101" i="1"/>
  <c r="L101" i="1"/>
  <c r="Q101" i="1" s="1"/>
  <c r="M101" i="1"/>
  <c r="O101" i="1" s="1"/>
  <c r="N101" i="1"/>
  <c r="H102" i="1"/>
  <c r="I102" i="1"/>
  <c r="J102" i="1"/>
  <c r="K102" i="1"/>
  <c r="L102" i="1"/>
  <c r="H103" i="1"/>
  <c r="I103" i="1"/>
  <c r="J103" i="1"/>
  <c r="K103" i="1"/>
  <c r="L103" i="1"/>
  <c r="H104" i="1"/>
  <c r="L104" i="1" s="1"/>
  <c r="I104" i="1"/>
  <c r="J104" i="1"/>
  <c r="K104" i="1"/>
  <c r="M104" i="1"/>
  <c r="O104" i="1" s="1"/>
  <c r="H105" i="1"/>
  <c r="I105" i="1"/>
  <c r="J105" i="1"/>
  <c r="M105" i="1" s="1"/>
  <c r="O105" i="1" s="1"/>
  <c r="K105" i="1"/>
  <c r="L105" i="1"/>
  <c r="H106" i="1"/>
  <c r="I106" i="1"/>
  <c r="J106" i="1"/>
  <c r="M106" i="1" s="1"/>
  <c r="O106" i="1" s="1"/>
  <c r="K106" i="1"/>
  <c r="L106" i="1"/>
  <c r="Q106" i="1"/>
  <c r="H107" i="1"/>
  <c r="I107" i="1"/>
  <c r="J107" i="1"/>
  <c r="M107" i="1" s="1"/>
  <c r="O107" i="1" s="1"/>
  <c r="K107" i="1"/>
  <c r="L107" i="1"/>
  <c r="P107" i="1"/>
  <c r="H108" i="1"/>
  <c r="L108" i="1" s="1"/>
  <c r="I108" i="1"/>
  <c r="J108" i="1"/>
  <c r="M108" i="1" s="1"/>
  <c r="O108" i="1" s="1"/>
  <c r="K108" i="1"/>
  <c r="H109" i="1"/>
  <c r="L109" i="1" s="1"/>
  <c r="I109" i="1"/>
  <c r="J109" i="1"/>
  <c r="M109" i="1" s="1"/>
  <c r="O109" i="1" s="1"/>
  <c r="K109" i="1"/>
  <c r="H110" i="1"/>
  <c r="L110" i="1" s="1"/>
  <c r="I110" i="1"/>
  <c r="J110" i="1"/>
  <c r="M110" i="1" s="1"/>
  <c r="O110" i="1" s="1"/>
  <c r="K110" i="1"/>
  <c r="H111" i="1"/>
  <c r="L111" i="1" s="1"/>
  <c r="I111" i="1"/>
  <c r="J111" i="1"/>
  <c r="M111" i="1" s="1"/>
  <c r="O111" i="1" s="1"/>
  <c r="K111" i="1"/>
  <c r="H112" i="1"/>
  <c r="I112" i="1"/>
  <c r="J112" i="1"/>
  <c r="M112" i="1" s="1"/>
  <c r="K112" i="1"/>
  <c r="L112" i="1"/>
  <c r="O112" i="1"/>
  <c r="H113" i="1"/>
  <c r="I113" i="1"/>
  <c r="J113" i="1"/>
  <c r="K113" i="1"/>
  <c r="M113" i="1"/>
  <c r="O113" i="1" s="1"/>
  <c r="H114" i="1"/>
  <c r="L114" i="1" s="1"/>
  <c r="N114" i="1" s="1"/>
  <c r="I114" i="1"/>
  <c r="J114" i="1"/>
  <c r="M114" i="1" s="1"/>
  <c r="O114" i="1" s="1"/>
  <c r="K114" i="1"/>
  <c r="P114" i="1"/>
  <c r="H115" i="1"/>
  <c r="L115" i="1" s="1"/>
  <c r="I115" i="1"/>
  <c r="J115" i="1"/>
  <c r="M115" i="1" s="1"/>
  <c r="K115" i="1"/>
  <c r="O115" i="1"/>
  <c r="Q115" i="1"/>
  <c r="H116" i="1"/>
  <c r="I116" i="1"/>
  <c r="J116" i="1"/>
  <c r="M116" i="1" s="1"/>
  <c r="K116" i="1"/>
  <c r="L116" i="1"/>
  <c r="N116" i="1"/>
  <c r="O116" i="1"/>
  <c r="H117" i="1"/>
  <c r="I117" i="1"/>
  <c r="J117" i="1"/>
  <c r="K117" i="1"/>
  <c r="L117" i="1"/>
  <c r="N117" i="1" s="1"/>
  <c r="M117" i="1"/>
  <c r="O117" i="1" s="1"/>
  <c r="H118" i="1"/>
  <c r="I118" i="1"/>
  <c r="J118" i="1"/>
  <c r="K118" i="1"/>
  <c r="L118" i="1"/>
  <c r="N118" i="1" s="1"/>
  <c r="H119" i="1"/>
  <c r="I119" i="1"/>
  <c r="J119" i="1"/>
  <c r="K119" i="1"/>
  <c r="L119" i="1"/>
  <c r="H120" i="1"/>
  <c r="I120" i="1"/>
  <c r="J120" i="1"/>
  <c r="K120" i="1"/>
  <c r="L120" i="1"/>
  <c r="M120" i="1"/>
  <c r="O120" i="1" s="1"/>
  <c r="H121" i="1"/>
  <c r="I121" i="1"/>
  <c r="J121" i="1"/>
  <c r="M121" i="1" s="1"/>
  <c r="O121" i="1" s="1"/>
  <c r="K121" i="1"/>
  <c r="L121" i="1" s="1"/>
  <c r="P121" i="1"/>
  <c r="H122" i="1"/>
  <c r="I122" i="1"/>
  <c r="J122" i="1"/>
  <c r="M122" i="1" s="1"/>
  <c r="O122" i="1" s="1"/>
  <c r="K122" i="1"/>
  <c r="L122" i="1"/>
  <c r="Q122" i="1"/>
  <c r="H123" i="1"/>
  <c r="I123" i="1"/>
  <c r="J123" i="1"/>
  <c r="M123" i="1" s="1"/>
  <c r="O123" i="1" s="1"/>
  <c r="K123" i="1"/>
  <c r="L123" i="1"/>
  <c r="H124" i="1"/>
  <c r="L124" i="1" s="1"/>
  <c r="I124" i="1"/>
  <c r="J124" i="1"/>
  <c r="M124" i="1" s="1"/>
  <c r="O124" i="1" s="1"/>
  <c r="K124" i="1"/>
  <c r="N124" i="1"/>
  <c r="H125" i="1"/>
  <c r="L125" i="1" s="1"/>
  <c r="N125" i="1" s="1"/>
  <c r="I125" i="1"/>
  <c r="J125" i="1"/>
  <c r="K125" i="1"/>
  <c r="M125" i="1"/>
  <c r="H126" i="1"/>
  <c r="L126" i="1" s="1"/>
  <c r="Q126" i="1" s="1"/>
  <c r="I126" i="1"/>
  <c r="J126" i="1"/>
  <c r="K126" i="1"/>
  <c r="M126" i="1"/>
  <c r="N126" i="1"/>
  <c r="O126" i="1"/>
  <c r="P126" i="1"/>
  <c r="H127" i="1"/>
  <c r="I127" i="1"/>
  <c r="J127" i="1"/>
  <c r="K127" i="1"/>
  <c r="L127" i="1"/>
  <c r="M127" i="1"/>
  <c r="N127" i="1"/>
  <c r="H128" i="1"/>
  <c r="I128" i="1"/>
  <c r="J128" i="1"/>
  <c r="M128" i="1" s="1"/>
  <c r="K128" i="1"/>
  <c r="L128" i="1" s="1"/>
  <c r="O128" i="1"/>
  <c r="H129" i="1"/>
  <c r="L129" i="1" s="1"/>
  <c r="N129" i="1" s="1"/>
  <c r="I129" i="1"/>
  <c r="J129" i="1"/>
  <c r="K129" i="1"/>
  <c r="H130" i="1"/>
  <c r="L130" i="1" s="1"/>
  <c r="I130" i="1"/>
  <c r="J130" i="1"/>
  <c r="K130" i="1"/>
  <c r="M130" i="1"/>
  <c r="O130" i="1"/>
  <c r="H131" i="1"/>
  <c r="I131" i="1"/>
  <c r="M131" i="1" s="1"/>
  <c r="O131" i="1" s="1"/>
  <c r="J131" i="1"/>
  <c r="K131" i="1"/>
  <c r="L131" i="1"/>
  <c r="N131" i="1"/>
  <c r="H132" i="1"/>
  <c r="I132" i="1"/>
  <c r="J132" i="1"/>
  <c r="M132" i="1" s="1"/>
  <c r="O132" i="1" s="1"/>
  <c r="K132" i="1"/>
  <c r="L132" i="1" s="1"/>
  <c r="H133" i="1"/>
  <c r="L133" i="1" s="1"/>
  <c r="N133" i="1" s="1"/>
  <c r="I133" i="1"/>
  <c r="J133" i="1"/>
  <c r="K133" i="1"/>
  <c r="M133" i="1"/>
  <c r="O133" i="1" s="1"/>
  <c r="P133" i="1"/>
  <c r="H134" i="1"/>
  <c r="I134" i="1"/>
  <c r="J134" i="1"/>
  <c r="K134" i="1"/>
  <c r="M134" i="1"/>
  <c r="O134" i="1"/>
  <c r="H135" i="1"/>
  <c r="I135" i="1"/>
  <c r="J135" i="1"/>
  <c r="K135" i="1"/>
  <c r="L135" i="1"/>
  <c r="M135" i="1"/>
  <c r="O135" i="1" s="1"/>
  <c r="N135" i="1"/>
  <c r="H136" i="1"/>
  <c r="I136" i="1"/>
  <c r="J136" i="1"/>
  <c r="M136" i="1" s="1"/>
  <c r="K136" i="1"/>
  <c r="L136" i="1" s="1"/>
  <c r="O136" i="1"/>
  <c r="H137" i="1"/>
  <c r="L137" i="1" s="1"/>
  <c r="I137" i="1"/>
  <c r="J137" i="1"/>
  <c r="M137" i="1" s="1"/>
  <c r="O137" i="1" s="1"/>
  <c r="K137" i="1"/>
  <c r="P137" i="1"/>
  <c r="H138" i="1"/>
  <c r="L138" i="1" s="1"/>
  <c r="I138" i="1"/>
  <c r="J138" i="1"/>
  <c r="K138" i="1"/>
  <c r="M138" i="1"/>
  <c r="O138" i="1"/>
  <c r="H139" i="1"/>
  <c r="I139" i="1"/>
  <c r="M139" i="1" s="1"/>
  <c r="O139" i="1" s="1"/>
  <c r="J139" i="1"/>
  <c r="K139" i="1"/>
  <c r="L139" i="1"/>
  <c r="N139" i="1"/>
  <c r="H140" i="1"/>
  <c r="I140" i="1"/>
  <c r="J140" i="1"/>
  <c r="M140" i="1" s="1"/>
  <c r="O140" i="1" s="1"/>
  <c r="K140" i="1"/>
  <c r="L140" i="1" s="1"/>
  <c r="H141" i="1"/>
  <c r="L141" i="1" s="1"/>
  <c r="I141" i="1"/>
  <c r="J141" i="1"/>
  <c r="M141" i="1" s="1"/>
  <c r="O141" i="1" s="1"/>
  <c r="K141" i="1"/>
  <c r="H142" i="1"/>
  <c r="I142" i="1"/>
  <c r="J142" i="1"/>
  <c r="K142" i="1"/>
  <c r="M142" i="1"/>
  <c r="O142" i="1"/>
  <c r="H143" i="1"/>
  <c r="I143" i="1"/>
  <c r="M143" i="1" s="1"/>
  <c r="O143" i="1" s="1"/>
  <c r="J143" i="1"/>
  <c r="K143" i="1"/>
  <c r="L143" i="1"/>
  <c r="H144" i="1"/>
  <c r="I144" i="1"/>
  <c r="J144" i="1"/>
  <c r="M144" i="1" s="1"/>
  <c r="O144" i="1" s="1"/>
  <c r="K144" i="1"/>
  <c r="L144" i="1" s="1"/>
  <c r="H145" i="1"/>
  <c r="L145" i="1" s="1"/>
  <c r="N145" i="1" s="1"/>
  <c r="I145" i="1"/>
  <c r="M145" i="1" s="1"/>
  <c r="O145" i="1" s="1"/>
  <c r="J145" i="1"/>
  <c r="K145" i="1"/>
  <c r="P145" i="1"/>
  <c r="Q145" i="1"/>
  <c r="H146" i="1"/>
  <c r="L146" i="1" s="1"/>
  <c r="Q146" i="1" s="1"/>
  <c r="I146" i="1"/>
  <c r="J146" i="1"/>
  <c r="K146" i="1"/>
  <c r="M146" i="1"/>
  <c r="O146" i="1"/>
  <c r="P146" i="1"/>
  <c r="H147" i="1"/>
  <c r="I147" i="1"/>
  <c r="M147" i="1" s="1"/>
  <c r="O147" i="1" s="1"/>
  <c r="J147" i="1"/>
  <c r="K147" i="1"/>
  <c r="L147" i="1"/>
  <c r="N147" i="1"/>
  <c r="Q147" i="1"/>
  <c r="H148" i="1"/>
  <c r="I148" i="1"/>
  <c r="J148" i="1"/>
  <c r="M148" i="1" s="1"/>
  <c r="O148" i="1" s="1"/>
  <c r="K148" i="1"/>
  <c r="L148" i="1"/>
  <c r="Q148" i="1"/>
  <c r="H149" i="1"/>
  <c r="L149" i="1" s="1"/>
  <c r="I149" i="1"/>
  <c r="J149" i="1"/>
  <c r="M149" i="1" s="1"/>
  <c r="O149" i="1" s="1"/>
  <c r="K149" i="1"/>
  <c r="H150" i="1"/>
  <c r="L150" i="1" s="1"/>
  <c r="Q150" i="1" s="1"/>
  <c r="I150" i="1"/>
  <c r="J150" i="1"/>
  <c r="K150" i="1"/>
  <c r="M150" i="1"/>
  <c r="O150" i="1" s="1"/>
  <c r="N150" i="1"/>
  <c r="P150" i="1"/>
  <c r="H151" i="1"/>
  <c r="I151" i="1"/>
  <c r="J151" i="1"/>
  <c r="K151" i="1"/>
  <c r="L151" i="1" s="1"/>
  <c r="M151" i="1"/>
  <c r="O151" i="1" s="1"/>
  <c r="Q151" i="1"/>
  <c r="H152" i="1"/>
  <c r="I152" i="1"/>
  <c r="J152" i="1"/>
  <c r="M152" i="1" s="1"/>
  <c r="K152" i="1"/>
  <c r="L152" i="1" s="1"/>
  <c r="O152" i="1"/>
  <c r="H153" i="1"/>
  <c r="L153" i="1" s="1"/>
  <c r="I153" i="1"/>
  <c r="M153" i="1" s="1"/>
  <c r="O153" i="1" s="1"/>
  <c r="J153" i="1"/>
  <c r="K153" i="1"/>
  <c r="H154" i="1"/>
  <c r="L154" i="1" s="1"/>
  <c r="I154" i="1"/>
  <c r="J154" i="1"/>
  <c r="K154" i="1"/>
  <c r="M154" i="1"/>
  <c r="O154" i="1"/>
  <c r="H155" i="1"/>
  <c r="I155" i="1"/>
  <c r="M155" i="1" s="1"/>
  <c r="O155" i="1" s="1"/>
  <c r="J155" i="1"/>
  <c r="K155" i="1"/>
  <c r="L155" i="1" s="1"/>
  <c r="N155" i="1" s="1"/>
  <c r="H156" i="1"/>
  <c r="I156" i="1"/>
  <c r="J156" i="1"/>
  <c r="K156" i="1"/>
  <c r="L156" i="1" s="1"/>
  <c r="H157" i="1"/>
  <c r="L157" i="1" s="1"/>
  <c r="N157" i="1" s="1"/>
  <c r="I157" i="1"/>
  <c r="J157" i="1"/>
  <c r="K157" i="1"/>
  <c r="H158" i="1"/>
  <c r="I158" i="1"/>
  <c r="J158" i="1"/>
  <c r="K158" i="1"/>
  <c r="M158" i="1"/>
  <c r="O158" i="1" s="1"/>
  <c r="H159" i="1"/>
  <c r="I159" i="1"/>
  <c r="M159" i="1" s="1"/>
  <c r="J159" i="1"/>
  <c r="K159" i="1"/>
  <c r="L159" i="1"/>
  <c r="N159" i="1" s="1"/>
  <c r="H160" i="1"/>
  <c r="I160" i="1"/>
  <c r="J160" i="1"/>
  <c r="K160" i="1"/>
  <c r="L160" i="1" s="1"/>
  <c r="H161" i="1"/>
  <c r="L161" i="1" s="1"/>
  <c r="I161" i="1"/>
  <c r="J161" i="1"/>
  <c r="K161" i="1"/>
  <c r="H162" i="1"/>
  <c r="L162" i="1" s="1"/>
  <c r="I162" i="1"/>
  <c r="J162" i="1"/>
  <c r="M162" i="1" s="1"/>
  <c r="O162" i="1" s="1"/>
  <c r="K162" i="1"/>
  <c r="H163" i="1"/>
  <c r="L163" i="1" s="1"/>
  <c r="N163" i="1" s="1"/>
  <c r="I163" i="1"/>
  <c r="J163" i="1"/>
  <c r="K163" i="1"/>
  <c r="M163" i="1"/>
  <c r="O163" i="1" s="1"/>
  <c r="P163" i="1"/>
  <c r="Q163" i="1"/>
  <c r="H164" i="1"/>
  <c r="I164" i="1"/>
  <c r="J164" i="1"/>
  <c r="K164" i="1"/>
  <c r="L164" i="1"/>
  <c r="H165" i="1"/>
  <c r="I165" i="1"/>
  <c r="J165" i="1"/>
  <c r="M165" i="1" s="1"/>
  <c r="K165" i="1"/>
  <c r="L165" i="1"/>
  <c r="O165" i="1"/>
  <c r="H166" i="1"/>
  <c r="I166" i="1"/>
  <c r="J166" i="1"/>
  <c r="K166" i="1"/>
  <c r="M166" i="1"/>
  <c r="O166" i="1"/>
  <c r="H167" i="1"/>
  <c r="L167" i="1" s="1"/>
  <c r="I167" i="1"/>
  <c r="J167" i="1"/>
  <c r="K167" i="1"/>
  <c r="M167" i="1"/>
  <c r="O167" i="1" s="1"/>
  <c r="N167" i="1"/>
  <c r="H168" i="1"/>
  <c r="I168" i="1"/>
  <c r="J168" i="1"/>
  <c r="M168" i="1" s="1"/>
  <c r="O168" i="1" s="1"/>
  <c r="K168" i="1"/>
  <c r="L168" i="1"/>
  <c r="N168" i="1" s="1"/>
  <c r="H169" i="1"/>
  <c r="I169" i="1"/>
  <c r="J169" i="1"/>
  <c r="M169" i="1" s="1"/>
  <c r="O169" i="1" s="1"/>
  <c r="K169" i="1"/>
  <c r="L169" i="1"/>
  <c r="H170" i="1"/>
  <c r="I170" i="1"/>
  <c r="J170" i="1"/>
  <c r="K170" i="1"/>
  <c r="M170" i="1"/>
  <c r="O170" i="1" s="1"/>
  <c r="H171" i="1"/>
  <c r="L171" i="1" s="1"/>
  <c r="I171" i="1"/>
  <c r="J171" i="1"/>
  <c r="K171" i="1"/>
  <c r="M171" i="1"/>
  <c r="O171" i="1" s="1"/>
  <c r="H172" i="1"/>
  <c r="I172" i="1"/>
  <c r="J172" i="1"/>
  <c r="M172" i="1" s="1"/>
  <c r="K172" i="1"/>
  <c r="L172" i="1" s="1"/>
  <c r="N172" i="1"/>
  <c r="H173" i="1"/>
  <c r="L173" i="1" s="1"/>
  <c r="I173" i="1"/>
  <c r="J173" i="1"/>
  <c r="K173" i="1"/>
  <c r="M173" i="1"/>
  <c r="H174" i="1"/>
  <c r="I174" i="1"/>
  <c r="J174" i="1"/>
  <c r="K174" i="1"/>
  <c r="M174" i="1"/>
  <c r="O174" i="1" s="1"/>
  <c r="H175" i="1"/>
  <c r="I175" i="1"/>
  <c r="M175" i="1" s="1"/>
  <c r="O175" i="1" s="1"/>
  <c r="J175" i="1"/>
  <c r="K175" i="1"/>
  <c r="L175" i="1" s="1"/>
  <c r="H176" i="1"/>
  <c r="I176" i="1"/>
  <c r="J176" i="1"/>
  <c r="K176" i="1"/>
  <c r="L176" i="1"/>
  <c r="N176" i="1" s="1"/>
  <c r="H177" i="1"/>
  <c r="L177" i="1" s="1"/>
  <c r="I177" i="1"/>
  <c r="J177" i="1"/>
  <c r="K177" i="1"/>
  <c r="M177" i="1"/>
  <c r="O177" i="1" s="1"/>
  <c r="H178" i="1"/>
  <c r="I178" i="1"/>
  <c r="J178" i="1"/>
  <c r="K178" i="1"/>
  <c r="M178" i="1"/>
  <c r="O178" i="1" s="1"/>
  <c r="H179" i="1"/>
  <c r="I179" i="1"/>
  <c r="M179" i="1" s="1"/>
  <c r="O179" i="1" s="1"/>
  <c r="J179" i="1"/>
  <c r="K179" i="1"/>
  <c r="L179" i="1"/>
  <c r="H180" i="1"/>
  <c r="I180" i="1"/>
  <c r="J180" i="1"/>
  <c r="K180" i="1"/>
  <c r="L180" i="1"/>
  <c r="N180" i="1" s="1"/>
  <c r="H181" i="1"/>
  <c r="L181" i="1" s="1"/>
  <c r="I181" i="1"/>
  <c r="J181" i="1"/>
  <c r="K181" i="1"/>
  <c r="M181" i="1"/>
  <c r="O181" i="1" s="1"/>
  <c r="H182" i="1"/>
  <c r="L182" i="1" s="1"/>
  <c r="I182" i="1"/>
  <c r="J182" i="1"/>
  <c r="K182" i="1"/>
  <c r="M182" i="1"/>
  <c r="O182" i="1" s="1"/>
  <c r="H183" i="1"/>
  <c r="I183" i="1"/>
  <c r="M183" i="1" s="1"/>
  <c r="O183" i="1" s="1"/>
  <c r="J183" i="1"/>
  <c r="K183" i="1"/>
  <c r="L183" i="1" s="1"/>
  <c r="H184" i="1"/>
  <c r="I184" i="1"/>
  <c r="J184" i="1"/>
  <c r="K184" i="1"/>
  <c r="L184" i="1"/>
  <c r="N184" i="1" s="1"/>
  <c r="H185" i="1"/>
  <c r="L185" i="1" s="1"/>
  <c r="I185" i="1"/>
  <c r="J185" i="1"/>
  <c r="K185" i="1"/>
  <c r="M185" i="1"/>
  <c r="P185" i="1" s="1"/>
  <c r="H186" i="1"/>
  <c r="I186" i="1"/>
  <c r="J186" i="1"/>
  <c r="K186" i="1"/>
  <c r="M186" i="1"/>
  <c r="O186" i="1" s="1"/>
  <c r="H187" i="1"/>
  <c r="I187" i="1"/>
  <c r="M187" i="1" s="1"/>
  <c r="O187" i="1" s="1"/>
  <c r="J187" i="1"/>
  <c r="K187" i="1"/>
  <c r="L187" i="1" s="1"/>
  <c r="H188" i="1"/>
  <c r="I188" i="1"/>
  <c r="J188" i="1"/>
  <c r="K188" i="1"/>
  <c r="L188" i="1"/>
  <c r="N188" i="1" s="1"/>
  <c r="H189" i="1"/>
  <c r="L189" i="1" s="1"/>
  <c r="I189" i="1"/>
  <c r="J189" i="1"/>
  <c r="K189" i="1"/>
  <c r="M189" i="1"/>
  <c r="H190" i="1"/>
  <c r="I190" i="1"/>
  <c r="J190" i="1"/>
  <c r="K190" i="1"/>
  <c r="M190" i="1"/>
  <c r="O190" i="1" s="1"/>
  <c r="H191" i="1"/>
  <c r="I191" i="1"/>
  <c r="M191" i="1" s="1"/>
  <c r="O191" i="1" s="1"/>
  <c r="J191" i="1"/>
  <c r="K191" i="1"/>
  <c r="L191" i="1" s="1"/>
  <c r="Q191" i="1"/>
  <c r="H192" i="1"/>
  <c r="I192" i="1"/>
  <c r="J192" i="1"/>
  <c r="K192" i="1"/>
  <c r="L192" i="1"/>
  <c r="N192" i="1" s="1"/>
  <c r="H193" i="1"/>
  <c r="L193" i="1" s="1"/>
  <c r="I193" i="1"/>
  <c r="J193" i="1"/>
  <c r="K193" i="1"/>
  <c r="M193" i="1"/>
  <c r="O193" i="1" s="1"/>
  <c r="H194" i="1"/>
  <c r="I194" i="1"/>
  <c r="J194" i="1"/>
  <c r="K194" i="1"/>
  <c r="M194" i="1"/>
  <c r="O194" i="1" s="1"/>
  <c r="H195" i="1"/>
  <c r="I195" i="1"/>
  <c r="M195" i="1" s="1"/>
  <c r="O195" i="1" s="1"/>
  <c r="J195" i="1"/>
  <c r="K195" i="1"/>
  <c r="L195" i="1"/>
  <c r="Q195" i="1"/>
  <c r="H196" i="1"/>
  <c r="I196" i="1"/>
  <c r="J196" i="1"/>
  <c r="K196" i="1"/>
  <c r="L196" i="1"/>
  <c r="N196" i="1" s="1"/>
  <c r="H197" i="1"/>
  <c r="L197" i="1" s="1"/>
  <c r="I197" i="1"/>
  <c r="J197" i="1"/>
  <c r="K197" i="1"/>
  <c r="M197" i="1"/>
  <c r="O197" i="1" s="1"/>
  <c r="H198" i="1"/>
  <c r="L198" i="1" s="1"/>
  <c r="I198" i="1"/>
  <c r="J198" i="1"/>
  <c r="K198" i="1"/>
  <c r="M198" i="1"/>
  <c r="O198" i="1" s="1"/>
  <c r="H199" i="1"/>
  <c r="I199" i="1"/>
  <c r="M199" i="1" s="1"/>
  <c r="O199" i="1" s="1"/>
  <c r="J199" i="1"/>
  <c r="K199" i="1"/>
  <c r="L199" i="1" s="1"/>
  <c r="H200" i="1"/>
  <c r="I200" i="1"/>
  <c r="J200" i="1"/>
  <c r="K200" i="1"/>
  <c r="L200" i="1"/>
  <c r="N200" i="1" s="1"/>
  <c r="H201" i="1"/>
  <c r="L201" i="1" s="1"/>
  <c r="I201" i="1"/>
  <c r="J201" i="1"/>
  <c r="K201" i="1"/>
  <c r="M201" i="1"/>
  <c r="O201" i="1"/>
  <c r="P201" i="1"/>
  <c r="H202" i="1"/>
  <c r="I202" i="1"/>
  <c r="J202" i="1"/>
  <c r="K202" i="1"/>
  <c r="M202" i="1"/>
  <c r="O202" i="1" s="1"/>
  <c r="H203" i="1"/>
  <c r="I203" i="1"/>
  <c r="M203" i="1" s="1"/>
  <c r="O203" i="1" s="1"/>
  <c r="J203" i="1"/>
  <c r="K203" i="1"/>
  <c r="L203" i="1" s="1"/>
  <c r="H204" i="1"/>
  <c r="I204" i="1"/>
  <c r="J204" i="1"/>
  <c r="M204" i="1" s="1"/>
  <c r="K204" i="1"/>
  <c r="L204" i="1"/>
  <c r="N204" i="1" s="1"/>
  <c r="H205" i="1"/>
  <c r="L205" i="1" s="1"/>
  <c r="I205" i="1"/>
  <c r="J205" i="1"/>
  <c r="K205" i="1"/>
  <c r="M205" i="1"/>
  <c r="H206" i="1"/>
  <c r="I206" i="1"/>
  <c r="J206" i="1"/>
  <c r="K206" i="1"/>
  <c r="M206" i="1"/>
  <c r="O206" i="1" s="1"/>
  <c r="H207" i="1"/>
  <c r="I207" i="1"/>
  <c r="M207" i="1" s="1"/>
  <c r="O207" i="1" s="1"/>
  <c r="J207" i="1"/>
  <c r="K207" i="1"/>
  <c r="L207" i="1" s="1"/>
  <c r="Q207" i="1"/>
  <c r="H208" i="1"/>
  <c r="I208" i="1"/>
  <c r="J208" i="1"/>
  <c r="K208" i="1"/>
  <c r="L208" i="1"/>
  <c r="N208" i="1" s="1"/>
  <c r="H209" i="1"/>
  <c r="L209" i="1" s="1"/>
  <c r="I209" i="1"/>
  <c r="J209" i="1"/>
  <c r="K209" i="1"/>
  <c r="M209" i="1"/>
  <c r="O209" i="1" s="1"/>
  <c r="H210" i="1"/>
  <c r="I210" i="1"/>
  <c r="J210" i="1"/>
  <c r="K210" i="1"/>
  <c r="M210" i="1"/>
  <c r="O210" i="1" s="1"/>
  <c r="H211" i="1"/>
  <c r="I211" i="1"/>
  <c r="M211" i="1" s="1"/>
  <c r="O211" i="1" s="1"/>
  <c r="J211" i="1"/>
  <c r="K211" i="1"/>
  <c r="L211" i="1" s="1"/>
  <c r="H212" i="1"/>
  <c r="I212" i="1"/>
  <c r="J212" i="1"/>
  <c r="K212" i="1"/>
  <c r="L212" i="1"/>
  <c r="N212" i="1" s="1"/>
  <c r="H213" i="1"/>
  <c r="L213" i="1" s="1"/>
  <c r="I213" i="1"/>
  <c r="J213" i="1"/>
  <c r="K213" i="1"/>
  <c r="M213" i="1"/>
  <c r="O213" i="1" s="1"/>
  <c r="P213" i="1"/>
  <c r="H214" i="1"/>
  <c r="L214" i="1" s="1"/>
  <c r="I214" i="1"/>
  <c r="J214" i="1"/>
  <c r="K214" i="1"/>
  <c r="M214" i="1"/>
  <c r="O214" i="1" s="1"/>
  <c r="H215" i="1"/>
  <c r="I215" i="1"/>
  <c r="M215" i="1" s="1"/>
  <c r="O215" i="1" s="1"/>
  <c r="J215" i="1"/>
  <c r="K215" i="1"/>
  <c r="L215" i="1" s="1"/>
  <c r="H216" i="1"/>
  <c r="I216" i="1"/>
  <c r="J216" i="1"/>
  <c r="K216" i="1"/>
  <c r="L216" i="1"/>
  <c r="N216" i="1" s="1"/>
  <c r="H217" i="1"/>
  <c r="L217" i="1" s="1"/>
  <c r="I217" i="1"/>
  <c r="J217" i="1"/>
  <c r="K217" i="1"/>
  <c r="M217" i="1"/>
  <c r="O217" i="1" s="1"/>
  <c r="P217" i="1"/>
  <c r="H218" i="1"/>
  <c r="I218" i="1"/>
  <c r="J218" i="1"/>
  <c r="K218" i="1"/>
  <c r="M218" i="1"/>
  <c r="O218" i="1" s="1"/>
  <c r="H219" i="1"/>
  <c r="I219" i="1"/>
  <c r="M219" i="1" s="1"/>
  <c r="O219" i="1" s="1"/>
  <c r="J219" i="1"/>
  <c r="K219" i="1"/>
  <c r="L219" i="1"/>
  <c r="P219" i="1" s="1"/>
  <c r="Q219" i="1"/>
  <c r="H220" i="1"/>
  <c r="I220" i="1"/>
  <c r="J220" i="1"/>
  <c r="K220" i="1"/>
  <c r="L220" i="1"/>
  <c r="H221" i="1"/>
  <c r="L221" i="1" s="1"/>
  <c r="I221" i="1"/>
  <c r="J221" i="1"/>
  <c r="M221" i="1" s="1"/>
  <c r="O221" i="1" s="1"/>
  <c r="K221" i="1"/>
  <c r="H222" i="1"/>
  <c r="I222" i="1"/>
  <c r="J222" i="1"/>
  <c r="K222" i="1"/>
  <c r="M222" i="1"/>
  <c r="O222" i="1" s="1"/>
  <c r="H223" i="1"/>
  <c r="I223" i="1"/>
  <c r="M223" i="1" s="1"/>
  <c r="O223" i="1" s="1"/>
  <c r="J223" i="1"/>
  <c r="K223" i="1"/>
  <c r="L223" i="1"/>
  <c r="H224" i="1"/>
  <c r="I224" i="1"/>
  <c r="J224" i="1"/>
  <c r="K224" i="1"/>
  <c r="L224" i="1"/>
  <c r="H225" i="1"/>
  <c r="L225" i="1" s="1"/>
  <c r="I225" i="1"/>
  <c r="J225" i="1"/>
  <c r="K225" i="1"/>
  <c r="M225" i="1"/>
  <c r="O225" i="1" s="1"/>
  <c r="H226" i="1"/>
  <c r="I226" i="1"/>
  <c r="J226" i="1"/>
  <c r="K226" i="1"/>
  <c r="M226" i="1"/>
  <c r="O226" i="1" s="1"/>
  <c r="H227" i="1"/>
  <c r="I227" i="1"/>
  <c r="M227" i="1" s="1"/>
  <c r="O227" i="1" s="1"/>
  <c r="J227" i="1"/>
  <c r="K227" i="1"/>
  <c r="L227" i="1"/>
  <c r="P227" i="1" s="1"/>
  <c r="Q227" i="1"/>
  <c r="H228" i="1"/>
  <c r="I228" i="1"/>
  <c r="J228" i="1"/>
  <c r="K228" i="1"/>
  <c r="L228" i="1"/>
  <c r="H229" i="1"/>
  <c r="L229" i="1" s="1"/>
  <c r="I229" i="1"/>
  <c r="J229" i="1"/>
  <c r="K229" i="1"/>
  <c r="H230" i="1"/>
  <c r="L230" i="1" s="1"/>
  <c r="I230" i="1"/>
  <c r="M230" i="1" s="1"/>
  <c r="O230" i="1" s="1"/>
  <c r="J230" i="1"/>
  <c r="K230" i="1"/>
  <c r="Q230" i="1"/>
  <c r="H231" i="1"/>
  <c r="I231" i="1"/>
  <c r="M231" i="1" s="1"/>
  <c r="O231" i="1" s="1"/>
  <c r="J231" i="1"/>
  <c r="K231" i="1"/>
  <c r="L231" i="1" s="1"/>
  <c r="Q231" i="1"/>
  <c r="H232" i="1"/>
  <c r="I232" i="1"/>
  <c r="J232" i="1"/>
  <c r="M232" i="1" s="1"/>
  <c r="K232" i="1"/>
  <c r="L232" i="1"/>
  <c r="H233" i="1"/>
  <c r="L233" i="1" s="1"/>
  <c r="I233" i="1"/>
  <c r="J233" i="1"/>
  <c r="M233" i="1" s="1"/>
  <c r="O233" i="1" s="1"/>
  <c r="K233" i="1"/>
  <c r="H234" i="1"/>
  <c r="L234" i="1" s="1"/>
  <c r="N234" i="1" s="1"/>
  <c r="I234" i="1"/>
  <c r="J234" i="1"/>
  <c r="K234" i="1"/>
  <c r="M234" i="1"/>
  <c r="O234" i="1"/>
  <c r="P234" i="1"/>
  <c r="H235" i="1"/>
  <c r="I235" i="1"/>
  <c r="J235" i="1"/>
  <c r="K235" i="1"/>
  <c r="L235" i="1" s="1"/>
  <c r="M235" i="1"/>
  <c r="O235" i="1" s="1"/>
  <c r="N235" i="1"/>
  <c r="H236" i="1"/>
  <c r="I236" i="1"/>
  <c r="J236" i="1"/>
  <c r="K236" i="1"/>
  <c r="L236" i="1"/>
  <c r="M236" i="1"/>
  <c r="O236" i="1" s="1"/>
  <c r="H237" i="1"/>
  <c r="L237" i="1" s="1"/>
  <c r="N237" i="1" s="1"/>
  <c r="I237" i="1"/>
  <c r="J237" i="1"/>
  <c r="K237" i="1"/>
  <c r="M237" i="1"/>
  <c r="H238" i="1"/>
  <c r="I238" i="1"/>
  <c r="J238" i="1"/>
  <c r="K238" i="1"/>
  <c r="L238" i="1"/>
  <c r="M238" i="1"/>
  <c r="O238" i="1" s="1"/>
  <c r="N238" i="1"/>
  <c r="H239" i="1"/>
  <c r="I239" i="1"/>
  <c r="J239" i="1"/>
  <c r="M239" i="1" s="1"/>
  <c r="O239" i="1" s="1"/>
  <c r="K239" i="1"/>
  <c r="L239" i="1" s="1"/>
  <c r="H240" i="1"/>
  <c r="I240" i="1"/>
  <c r="J240" i="1"/>
  <c r="K240" i="1"/>
  <c r="L240" i="1" s="1"/>
  <c r="H241" i="1"/>
  <c r="L241" i="1" s="1"/>
  <c r="I241" i="1"/>
  <c r="J241" i="1"/>
  <c r="K241" i="1"/>
  <c r="H242" i="1"/>
  <c r="L242" i="1" s="1"/>
  <c r="I242" i="1"/>
  <c r="M242" i="1" s="1"/>
  <c r="J242" i="1"/>
  <c r="K242" i="1"/>
  <c r="O242" i="1"/>
  <c r="H243" i="1"/>
  <c r="I243" i="1"/>
  <c r="J243" i="1"/>
  <c r="K243" i="1"/>
  <c r="L243" i="1" s="1"/>
  <c r="M243" i="1"/>
  <c r="O243" i="1" s="1"/>
  <c r="H244" i="1"/>
  <c r="I244" i="1"/>
  <c r="J244" i="1"/>
  <c r="K244" i="1"/>
  <c r="L244" i="1"/>
  <c r="M244" i="1"/>
  <c r="O244" i="1" s="1"/>
  <c r="H245" i="1"/>
  <c r="I245" i="1"/>
  <c r="J245" i="1"/>
  <c r="K245" i="1"/>
  <c r="M245" i="1"/>
  <c r="O245" i="1" s="1"/>
  <c r="H246" i="1"/>
  <c r="I246" i="1"/>
  <c r="J246" i="1"/>
  <c r="K246" i="1"/>
  <c r="L246" i="1" s="1"/>
  <c r="M246" i="1"/>
  <c r="O246" i="1" s="1"/>
  <c r="H247" i="1"/>
  <c r="L247" i="1" s="1"/>
  <c r="N247" i="1" s="1"/>
  <c r="I247" i="1"/>
  <c r="J247" i="1"/>
  <c r="M247" i="1" s="1"/>
  <c r="O247" i="1" s="1"/>
  <c r="K247" i="1"/>
  <c r="H248" i="1"/>
  <c r="L248" i="1" s="1"/>
  <c r="I248" i="1"/>
  <c r="J248" i="1"/>
  <c r="M248" i="1" s="1"/>
  <c r="P248" i="1" s="1"/>
  <c r="K248" i="1"/>
  <c r="N248" i="1"/>
  <c r="O248" i="1"/>
  <c r="H249" i="1"/>
  <c r="I249" i="1"/>
  <c r="J249" i="1"/>
  <c r="K249" i="1"/>
  <c r="L249" i="1"/>
  <c r="M249" i="1"/>
  <c r="O249" i="1" s="1"/>
  <c r="H250" i="1"/>
  <c r="I250" i="1"/>
  <c r="J250" i="1"/>
  <c r="M250" i="1" s="1"/>
  <c r="O250" i="1" s="1"/>
  <c r="K250" i="1"/>
  <c r="L250" i="1" s="1"/>
  <c r="H251" i="1"/>
  <c r="L251" i="1" s="1"/>
  <c r="I251" i="1"/>
  <c r="J251" i="1"/>
  <c r="K251" i="1"/>
  <c r="H252" i="1"/>
  <c r="L252" i="1" s="1"/>
  <c r="I252" i="1"/>
  <c r="J252" i="1"/>
  <c r="M252" i="1" s="1"/>
  <c r="O252" i="1" s="1"/>
  <c r="K252" i="1"/>
  <c r="H253" i="1"/>
  <c r="I253" i="1"/>
  <c r="J253" i="1"/>
  <c r="K253" i="1"/>
  <c r="L253" i="1"/>
  <c r="M253" i="1"/>
  <c r="O253" i="1" s="1"/>
  <c r="H254" i="1"/>
  <c r="I254" i="1"/>
  <c r="J254" i="1"/>
  <c r="M254" i="1" s="1"/>
  <c r="O254" i="1" s="1"/>
  <c r="K254" i="1"/>
  <c r="L254" i="1"/>
  <c r="H255" i="1"/>
  <c r="L255" i="1" s="1"/>
  <c r="I255" i="1"/>
  <c r="J255" i="1"/>
  <c r="K255" i="1"/>
  <c r="H256" i="1"/>
  <c r="L256" i="1" s="1"/>
  <c r="I256" i="1"/>
  <c r="J256" i="1"/>
  <c r="M256" i="1" s="1"/>
  <c r="O256" i="1" s="1"/>
  <c r="K256" i="1"/>
  <c r="H257" i="1"/>
  <c r="I257" i="1"/>
  <c r="J257" i="1"/>
  <c r="K257" i="1"/>
  <c r="L257" i="1"/>
  <c r="N257" i="1" s="1"/>
  <c r="M257" i="1"/>
  <c r="O257" i="1" s="1"/>
  <c r="H258" i="1"/>
  <c r="I258" i="1"/>
  <c r="J258" i="1"/>
  <c r="M258" i="1" s="1"/>
  <c r="O258" i="1" s="1"/>
  <c r="K258" i="1"/>
  <c r="L258" i="1"/>
  <c r="H259" i="1"/>
  <c r="L259" i="1" s="1"/>
  <c r="N259" i="1" s="1"/>
  <c r="I259" i="1"/>
  <c r="J259" i="1"/>
  <c r="K259" i="1"/>
  <c r="H260" i="1"/>
  <c r="L260" i="1" s="1"/>
  <c r="I260" i="1"/>
  <c r="J260" i="1"/>
  <c r="M260" i="1" s="1"/>
  <c r="O260" i="1" s="1"/>
  <c r="K260" i="1"/>
  <c r="H261" i="1"/>
  <c r="I261" i="1"/>
  <c r="J261" i="1"/>
  <c r="K261" i="1"/>
  <c r="L261" i="1"/>
  <c r="N261" i="1" s="1"/>
  <c r="M261" i="1"/>
  <c r="O261" i="1" s="1"/>
  <c r="H262" i="1"/>
  <c r="I262" i="1"/>
  <c r="J262" i="1"/>
  <c r="M262" i="1" s="1"/>
  <c r="O262" i="1" s="1"/>
  <c r="K262" i="1"/>
  <c r="L262" i="1" s="1"/>
  <c r="H263" i="1"/>
  <c r="L263" i="1" s="1"/>
  <c r="N263" i="1" s="1"/>
  <c r="I263" i="1"/>
  <c r="J263" i="1"/>
  <c r="K263" i="1"/>
  <c r="H264" i="1"/>
  <c r="L264" i="1" s="1"/>
  <c r="I264" i="1"/>
  <c r="J264" i="1"/>
  <c r="M264" i="1" s="1"/>
  <c r="K264" i="1"/>
  <c r="O264" i="1"/>
  <c r="H265" i="1"/>
  <c r="I265" i="1"/>
  <c r="J265" i="1"/>
  <c r="K265" i="1"/>
  <c r="L265" i="1"/>
  <c r="M265" i="1"/>
  <c r="O265" i="1" s="1"/>
  <c r="N265" i="1"/>
  <c r="H266" i="1"/>
  <c r="I266" i="1"/>
  <c r="J266" i="1"/>
  <c r="M266" i="1" s="1"/>
  <c r="O266" i="1" s="1"/>
  <c r="K266" i="1"/>
  <c r="L266" i="1" s="1"/>
  <c r="H267" i="1"/>
  <c r="L267" i="1" s="1"/>
  <c r="N267" i="1" s="1"/>
  <c r="I267" i="1"/>
  <c r="J267" i="1"/>
  <c r="M267" i="1" s="1"/>
  <c r="P267" i="1" s="1"/>
  <c r="K267" i="1"/>
  <c r="H268" i="1"/>
  <c r="L268" i="1" s="1"/>
  <c r="Q268" i="1" s="1"/>
  <c r="I268" i="1"/>
  <c r="J268" i="1"/>
  <c r="M268" i="1" s="1"/>
  <c r="K268" i="1"/>
  <c r="N268" i="1"/>
  <c r="O268" i="1"/>
  <c r="P268" i="1"/>
  <c r="H269" i="1"/>
  <c r="I269" i="1"/>
  <c r="J269" i="1"/>
  <c r="K269" i="1"/>
  <c r="L269" i="1"/>
  <c r="M269" i="1"/>
  <c r="O269" i="1" s="1"/>
  <c r="N269" i="1"/>
  <c r="H270" i="1"/>
  <c r="I270" i="1"/>
  <c r="J270" i="1"/>
  <c r="M270" i="1" s="1"/>
  <c r="O270" i="1" s="1"/>
  <c r="K270" i="1"/>
  <c r="L270" i="1" s="1"/>
  <c r="N270" i="1" s="1"/>
  <c r="H271" i="1"/>
  <c r="L271" i="1" s="1"/>
  <c r="I271" i="1"/>
  <c r="J271" i="1"/>
  <c r="M271" i="1" s="1"/>
  <c r="O271" i="1" s="1"/>
  <c r="K271" i="1"/>
  <c r="H272" i="1"/>
  <c r="L272" i="1" s="1"/>
  <c r="I272" i="1"/>
  <c r="J272" i="1"/>
  <c r="M272" i="1" s="1"/>
  <c r="O272" i="1" s="1"/>
  <c r="K272" i="1"/>
  <c r="H273" i="1"/>
  <c r="I273" i="1"/>
  <c r="J273" i="1"/>
  <c r="K273" i="1"/>
  <c r="L273" i="1"/>
  <c r="M273" i="1"/>
  <c r="O273" i="1" s="1"/>
  <c r="H274" i="1"/>
  <c r="I274" i="1"/>
  <c r="J274" i="1"/>
  <c r="M274" i="1" s="1"/>
  <c r="O274" i="1" s="1"/>
  <c r="K274" i="1"/>
  <c r="L274" i="1"/>
  <c r="H275" i="1"/>
  <c r="I275" i="1"/>
  <c r="J275" i="1"/>
  <c r="K275" i="1"/>
  <c r="L275" i="1"/>
  <c r="N275" i="1" s="1"/>
  <c r="H276" i="1"/>
  <c r="L276" i="1" s="1"/>
  <c r="Q276" i="1" s="1"/>
  <c r="I276" i="1"/>
  <c r="J276" i="1"/>
  <c r="M276" i="1" s="1"/>
  <c r="K276" i="1"/>
  <c r="N276" i="1"/>
  <c r="O276" i="1"/>
  <c r="P276" i="1"/>
  <c r="H277" i="1"/>
  <c r="L277" i="1" s="1"/>
  <c r="I277" i="1"/>
  <c r="J277" i="1"/>
  <c r="K277" i="1"/>
  <c r="M277" i="1"/>
  <c r="O277" i="1" s="1"/>
  <c r="H278" i="1"/>
  <c r="I278" i="1"/>
  <c r="J278" i="1"/>
  <c r="M278" i="1" s="1"/>
  <c r="O278" i="1" s="1"/>
  <c r="K278" i="1"/>
  <c r="L278" i="1" s="1"/>
  <c r="H279" i="1"/>
  <c r="L279" i="1" s="1"/>
  <c r="I279" i="1"/>
  <c r="J279" i="1"/>
  <c r="M279" i="1" s="1"/>
  <c r="O279" i="1" s="1"/>
  <c r="K279" i="1"/>
  <c r="H280" i="1"/>
  <c r="L280" i="1" s="1"/>
  <c r="I280" i="1"/>
  <c r="J280" i="1"/>
  <c r="M280" i="1" s="1"/>
  <c r="O280" i="1" s="1"/>
  <c r="K280" i="1"/>
  <c r="H281" i="1"/>
  <c r="I281" i="1"/>
  <c r="J281" i="1"/>
  <c r="K281" i="1"/>
  <c r="L281" i="1"/>
  <c r="M281" i="1"/>
  <c r="O281" i="1" s="1"/>
  <c r="H282" i="1"/>
  <c r="I282" i="1"/>
  <c r="J282" i="1"/>
  <c r="M282" i="1" s="1"/>
  <c r="O282" i="1" s="1"/>
  <c r="K282" i="1"/>
  <c r="L282" i="1"/>
  <c r="H283" i="1"/>
  <c r="I283" i="1"/>
  <c r="J283" i="1"/>
  <c r="K283" i="1"/>
  <c r="L283" i="1"/>
  <c r="N283" i="1" s="1"/>
  <c r="H284" i="1"/>
  <c r="L284" i="1" s="1"/>
  <c r="Q284" i="1" s="1"/>
  <c r="I284" i="1"/>
  <c r="J284" i="1"/>
  <c r="M284" i="1" s="1"/>
  <c r="K284" i="1"/>
  <c r="N284" i="1"/>
  <c r="O284" i="1"/>
  <c r="P284" i="1"/>
  <c r="H285" i="1"/>
  <c r="L285" i="1" s="1"/>
  <c r="I285" i="1"/>
  <c r="J285" i="1"/>
  <c r="K285" i="1"/>
  <c r="M285" i="1"/>
  <c r="O285" i="1" s="1"/>
  <c r="P285" i="1"/>
  <c r="H286" i="1"/>
  <c r="I286" i="1"/>
  <c r="J286" i="1"/>
  <c r="M286" i="1" s="1"/>
  <c r="O286" i="1" s="1"/>
  <c r="K286" i="1"/>
  <c r="L286" i="1" s="1"/>
  <c r="N286" i="1" s="1"/>
  <c r="H287" i="1"/>
  <c r="L287" i="1" s="1"/>
  <c r="I287" i="1"/>
  <c r="J287" i="1"/>
  <c r="K287" i="1"/>
  <c r="H288" i="1"/>
  <c r="L288" i="1" s="1"/>
  <c r="I288" i="1"/>
  <c r="J288" i="1"/>
  <c r="M288" i="1" s="1"/>
  <c r="K288" i="1"/>
  <c r="O288" i="1"/>
  <c r="H289" i="1"/>
  <c r="L289" i="1" s="1"/>
  <c r="I289" i="1"/>
  <c r="J289" i="1"/>
  <c r="M289" i="1" s="1"/>
  <c r="O289" i="1" s="1"/>
  <c r="K289" i="1"/>
  <c r="H290" i="1"/>
  <c r="L290" i="1" s="1"/>
  <c r="I290" i="1"/>
  <c r="J290" i="1"/>
  <c r="M290" i="1" s="1"/>
  <c r="O290" i="1" s="1"/>
  <c r="K290" i="1"/>
  <c r="P290" i="1"/>
  <c r="H291" i="1"/>
  <c r="L291" i="1" s="1"/>
  <c r="I291" i="1"/>
  <c r="J291" i="1"/>
  <c r="M291" i="1" s="1"/>
  <c r="O291" i="1" s="1"/>
  <c r="K291" i="1"/>
  <c r="Q291" i="1"/>
  <c r="H292" i="1"/>
  <c r="L292" i="1" s="1"/>
  <c r="I292" i="1"/>
  <c r="J292" i="1"/>
  <c r="M292" i="1" s="1"/>
  <c r="O292" i="1" s="1"/>
  <c r="K292" i="1"/>
  <c r="H293" i="1"/>
  <c r="L293" i="1" s="1"/>
  <c r="I293" i="1"/>
  <c r="J293" i="1"/>
  <c r="M293" i="1" s="1"/>
  <c r="O293" i="1" s="1"/>
  <c r="K293" i="1"/>
  <c r="P293" i="1"/>
  <c r="H294" i="1"/>
  <c r="L294" i="1" s="1"/>
  <c r="I294" i="1"/>
  <c r="J294" i="1"/>
  <c r="M294" i="1" s="1"/>
  <c r="O294" i="1" s="1"/>
  <c r="K294" i="1"/>
  <c r="H295" i="1"/>
  <c r="L295" i="1" s="1"/>
  <c r="I295" i="1"/>
  <c r="J295" i="1"/>
  <c r="M295" i="1" s="1"/>
  <c r="O295" i="1" s="1"/>
  <c r="K295" i="1"/>
  <c r="H296" i="1"/>
  <c r="L296" i="1" s="1"/>
  <c r="Q296" i="1" s="1"/>
  <c r="I296" i="1"/>
  <c r="J296" i="1"/>
  <c r="M296" i="1" s="1"/>
  <c r="O296" i="1" s="1"/>
  <c r="K296" i="1"/>
  <c r="H297" i="1"/>
  <c r="L297" i="1" s="1"/>
  <c r="I297" i="1"/>
  <c r="J297" i="1"/>
  <c r="M297" i="1" s="1"/>
  <c r="O297" i="1" s="1"/>
  <c r="K297" i="1"/>
  <c r="H298" i="1"/>
  <c r="L298" i="1" s="1"/>
  <c r="I298" i="1"/>
  <c r="J298" i="1"/>
  <c r="M298" i="1" s="1"/>
  <c r="O298" i="1" s="1"/>
  <c r="K298" i="1"/>
  <c r="N298" i="1"/>
  <c r="H299" i="1"/>
  <c r="L299" i="1" s="1"/>
  <c r="I299" i="1"/>
  <c r="J299" i="1"/>
  <c r="K299" i="1"/>
  <c r="H300" i="1"/>
  <c r="L300" i="1" s="1"/>
  <c r="I300" i="1"/>
  <c r="J300" i="1"/>
  <c r="K300" i="1"/>
  <c r="N300" i="1"/>
  <c r="H301" i="1"/>
  <c r="I301" i="1"/>
  <c r="J301" i="1"/>
  <c r="K301" i="1"/>
  <c r="L301" i="1"/>
  <c r="M301" i="1"/>
  <c r="O301" i="1"/>
  <c r="H302" i="1"/>
  <c r="I302" i="1"/>
  <c r="J302" i="1"/>
  <c r="M302" i="1" s="1"/>
  <c r="O302" i="1" s="1"/>
  <c r="K302" i="1"/>
  <c r="L302" i="1"/>
  <c r="H303" i="1"/>
  <c r="L303" i="1" s="1"/>
  <c r="I303" i="1"/>
  <c r="J303" i="1"/>
  <c r="M303" i="1" s="1"/>
  <c r="O303" i="1" s="1"/>
  <c r="K303" i="1"/>
  <c r="P303" i="1"/>
  <c r="H304" i="1"/>
  <c r="L304" i="1" s="1"/>
  <c r="N304" i="1" s="1"/>
  <c r="I304" i="1"/>
  <c r="J304" i="1"/>
  <c r="K304" i="1"/>
  <c r="H305" i="1"/>
  <c r="I305" i="1"/>
  <c r="J305" i="1"/>
  <c r="K305" i="1"/>
  <c r="L305" i="1"/>
  <c r="N305" i="1" s="1"/>
  <c r="M305" i="1"/>
  <c r="O305" i="1"/>
  <c r="H306" i="1"/>
  <c r="I306" i="1"/>
  <c r="J306" i="1"/>
  <c r="M306" i="1" s="1"/>
  <c r="O306" i="1" s="1"/>
  <c r="K306" i="1"/>
  <c r="L306" i="1"/>
  <c r="H307" i="1"/>
  <c r="I307" i="1"/>
  <c r="J307" i="1"/>
  <c r="M307" i="1" s="1"/>
  <c r="O307" i="1" s="1"/>
  <c r="K307" i="1"/>
  <c r="H308" i="1"/>
  <c r="L308" i="1" s="1"/>
  <c r="N308" i="1" s="1"/>
  <c r="I308" i="1"/>
  <c r="J308" i="1"/>
  <c r="K308" i="1"/>
  <c r="H309" i="1"/>
  <c r="I309" i="1"/>
  <c r="J309" i="1"/>
  <c r="K309" i="1"/>
  <c r="L309" i="1"/>
  <c r="M309" i="1"/>
  <c r="N309" i="1"/>
  <c r="O309" i="1"/>
  <c r="H310" i="1"/>
  <c r="I310" i="1"/>
  <c r="J310" i="1"/>
  <c r="M310" i="1" s="1"/>
  <c r="O310" i="1" s="1"/>
  <c r="K310" i="1"/>
  <c r="L310" i="1"/>
  <c r="H311" i="1"/>
  <c r="L311" i="1" s="1"/>
  <c r="I311" i="1"/>
  <c r="J311" i="1"/>
  <c r="M311" i="1" s="1"/>
  <c r="O311" i="1" s="1"/>
  <c r="K311" i="1"/>
  <c r="H312" i="1"/>
  <c r="L312" i="1" s="1"/>
  <c r="I312" i="1"/>
  <c r="J312" i="1"/>
  <c r="K312" i="1"/>
  <c r="N312" i="1"/>
  <c r="H313" i="1"/>
  <c r="I313" i="1"/>
  <c r="J313" i="1"/>
  <c r="K313" i="1"/>
  <c r="L313" i="1"/>
  <c r="M313" i="1"/>
  <c r="N313" i="1"/>
  <c r="O313" i="1"/>
  <c r="H314" i="1"/>
  <c r="I314" i="1"/>
  <c r="J314" i="1"/>
  <c r="K314" i="1"/>
  <c r="L314" i="1"/>
  <c r="M314" i="1"/>
  <c r="O314" i="1" s="1"/>
  <c r="H315" i="1"/>
  <c r="L315" i="1" s="1"/>
  <c r="I315" i="1"/>
  <c r="J315" i="1"/>
  <c r="M315" i="1" s="1"/>
  <c r="O315" i="1" s="1"/>
  <c r="K315" i="1"/>
  <c r="H316" i="1"/>
  <c r="L316" i="1" s="1"/>
  <c r="I316" i="1"/>
  <c r="J316" i="1"/>
  <c r="K316" i="1"/>
  <c r="N316" i="1"/>
  <c r="H317" i="1"/>
  <c r="I317" i="1"/>
  <c r="J317" i="1"/>
  <c r="K317" i="1"/>
  <c r="L317" i="1"/>
  <c r="M317" i="1"/>
  <c r="O317" i="1"/>
  <c r="H318" i="1"/>
  <c r="I318" i="1"/>
  <c r="J318" i="1"/>
  <c r="M318" i="1" s="1"/>
  <c r="O318" i="1" s="1"/>
  <c r="K318" i="1"/>
  <c r="L318" i="1"/>
  <c r="H319" i="1"/>
  <c r="L319" i="1" s="1"/>
  <c r="I319" i="1"/>
  <c r="J319" i="1"/>
  <c r="M319" i="1" s="1"/>
  <c r="O319" i="1" s="1"/>
  <c r="K319" i="1"/>
  <c r="P319" i="1"/>
  <c r="H320" i="1"/>
  <c r="L320" i="1" s="1"/>
  <c r="N320" i="1" s="1"/>
  <c r="I320" i="1"/>
  <c r="J320" i="1"/>
  <c r="K320" i="1"/>
  <c r="H321" i="1"/>
  <c r="I321" i="1"/>
  <c r="J321" i="1"/>
  <c r="K321" i="1"/>
  <c r="L321" i="1"/>
  <c r="N321" i="1" s="1"/>
  <c r="M321" i="1"/>
  <c r="O321" i="1"/>
  <c r="H322" i="1"/>
  <c r="I322" i="1"/>
  <c r="J322" i="1"/>
  <c r="M322" i="1" s="1"/>
  <c r="O322" i="1" s="1"/>
  <c r="K322" i="1"/>
  <c r="L322" i="1"/>
  <c r="H323" i="1"/>
  <c r="I323" i="1"/>
  <c r="J323" i="1"/>
  <c r="M323" i="1" s="1"/>
  <c r="O323" i="1" s="1"/>
  <c r="K323" i="1"/>
  <c r="H324" i="1"/>
  <c r="L324" i="1" s="1"/>
  <c r="N324" i="1" s="1"/>
  <c r="I324" i="1"/>
  <c r="J324" i="1"/>
  <c r="K324" i="1"/>
  <c r="H325" i="1"/>
  <c r="I325" i="1"/>
  <c r="J325" i="1"/>
  <c r="K325" i="1"/>
  <c r="L325" i="1"/>
  <c r="M325" i="1"/>
  <c r="N325" i="1"/>
  <c r="O325" i="1"/>
  <c r="H326" i="1"/>
  <c r="I326" i="1"/>
  <c r="J326" i="1"/>
  <c r="M326" i="1" s="1"/>
  <c r="O326" i="1" s="1"/>
  <c r="K326" i="1"/>
  <c r="L326" i="1"/>
  <c r="H327" i="1"/>
  <c r="L327" i="1" s="1"/>
  <c r="I327" i="1"/>
  <c r="J327" i="1"/>
  <c r="M327" i="1" s="1"/>
  <c r="O327" i="1" s="1"/>
  <c r="K327" i="1"/>
  <c r="H328" i="1"/>
  <c r="L328" i="1" s="1"/>
  <c r="I328" i="1"/>
  <c r="J328" i="1"/>
  <c r="K328" i="1"/>
  <c r="N328" i="1"/>
  <c r="H329" i="1"/>
  <c r="I329" i="1"/>
  <c r="J329" i="1"/>
  <c r="K329" i="1"/>
  <c r="L329" i="1"/>
  <c r="M329" i="1"/>
  <c r="N329" i="1"/>
  <c r="O329" i="1"/>
  <c r="H330" i="1"/>
  <c r="I330" i="1"/>
  <c r="J330" i="1"/>
  <c r="K330" i="1"/>
  <c r="L330" i="1"/>
  <c r="M330" i="1"/>
  <c r="O330" i="1" s="1"/>
  <c r="H331" i="1"/>
  <c r="L331" i="1" s="1"/>
  <c r="I331" i="1"/>
  <c r="J331" i="1"/>
  <c r="M331" i="1" s="1"/>
  <c r="O331" i="1" s="1"/>
  <c r="K331" i="1"/>
  <c r="H332" i="1"/>
  <c r="L332" i="1" s="1"/>
  <c r="I332" i="1"/>
  <c r="J332" i="1"/>
  <c r="K332" i="1"/>
  <c r="N332" i="1"/>
  <c r="H333" i="1"/>
  <c r="I333" i="1"/>
  <c r="J333" i="1"/>
  <c r="K333" i="1"/>
  <c r="L333" i="1"/>
  <c r="M333" i="1"/>
  <c r="O333" i="1"/>
  <c r="H334" i="1"/>
  <c r="I334" i="1"/>
  <c r="J334" i="1"/>
  <c r="M334" i="1" s="1"/>
  <c r="O334" i="1" s="1"/>
  <c r="K334" i="1"/>
  <c r="L334" i="1"/>
  <c r="H335" i="1"/>
  <c r="L335" i="1" s="1"/>
  <c r="I335" i="1"/>
  <c r="J335" i="1"/>
  <c r="M335" i="1" s="1"/>
  <c r="O335" i="1" s="1"/>
  <c r="K335" i="1"/>
  <c r="P335" i="1"/>
  <c r="H336" i="1"/>
  <c r="L336" i="1" s="1"/>
  <c r="N336" i="1" s="1"/>
  <c r="I336" i="1"/>
  <c r="J336" i="1"/>
  <c r="K336" i="1"/>
  <c r="H337" i="1"/>
  <c r="I337" i="1"/>
  <c r="J337" i="1"/>
  <c r="K337" i="1"/>
  <c r="L337" i="1"/>
  <c r="N337" i="1" s="1"/>
  <c r="M337" i="1"/>
  <c r="O337" i="1"/>
  <c r="H338" i="1"/>
  <c r="I338" i="1"/>
  <c r="J338" i="1"/>
  <c r="M338" i="1" s="1"/>
  <c r="O338" i="1" s="1"/>
  <c r="K338" i="1"/>
  <c r="L338" i="1"/>
  <c r="H339" i="1"/>
  <c r="I339" i="1"/>
  <c r="J339" i="1"/>
  <c r="M339" i="1" s="1"/>
  <c r="O339" i="1" s="1"/>
  <c r="K339" i="1"/>
  <c r="H340" i="1"/>
  <c r="L340" i="1" s="1"/>
  <c r="I340" i="1"/>
  <c r="J340" i="1"/>
  <c r="K340" i="1"/>
  <c r="N340" i="1"/>
  <c r="H341" i="1"/>
  <c r="I341" i="1"/>
  <c r="J341" i="1"/>
  <c r="K341" i="1"/>
  <c r="L341" i="1"/>
  <c r="N341" i="1" s="1"/>
  <c r="M341" i="1"/>
  <c r="O341" i="1" s="1"/>
  <c r="H342" i="1"/>
  <c r="I342" i="1"/>
  <c r="J342" i="1"/>
  <c r="K342" i="1"/>
  <c r="L342" i="1"/>
  <c r="M342" i="1"/>
  <c r="O342" i="1" s="1"/>
  <c r="H343" i="1"/>
  <c r="L343" i="1" s="1"/>
  <c r="I343" i="1"/>
  <c r="J343" i="1"/>
  <c r="M343" i="1" s="1"/>
  <c r="O343" i="1" s="1"/>
  <c r="K343" i="1"/>
  <c r="H344" i="1"/>
  <c r="L344" i="1" s="1"/>
  <c r="I344" i="1"/>
  <c r="J344" i="1"/>
  <c r="M344" i="1" s="1"/>
  <c r="O344" i="1" s="1"/>
  <c r="K344" i="1"/>
  <c r="H345" i="1"/>
  <c r="I345" i="1"/>
  <c r="J345" i="1"/>
  <c r="K345" i="1"/>
  <c r="L345" i="1"/>
  <c r="Q345" i="1" s="1"/>
  <c r="M345" i="1"/>
  <c r="O345" i="1" s="1"/>
  <c r="P345" i="1"/>
  <c r="H346" i="1"/>
  <c r="I346" i="1"/>
  <c r="J346" i="1"/>
  <c r="K346" i="1"/>
  <c r="L346" i="1" s="1"/>
  <c r="M346" i="1"/>
  <c r="O346" i="1" s="1"/>
  <c r="H347" i="1"/>
  <c r="L347" i="1" s="1"/>
  <c r="I347" i="1"/>
  <c r="J347" i="1"/>
  <c r="M347" i="1" s="1"/>
  <c r="O347" i="1" s="1"/>
  <c r="K347" i="1"/>
  <c r="H348" i="1"/>
  <c r="L348" i="1" s="1"/>
  <c r="I348" i="1"/>
  <c r="J348" i="1"/>
  <c r="K348" i="1"/>
  <c r="N348" i="1"/>
  <c r="H349" i="1"/>
  <c r="L349" i="1" s="1"/>
  <c r="I349" i="1"/>
  <c r="J349" i="1"/>
  <c r="K349" i="1"/>
  <c r="M349" i="1"/>
  <c r="O349" i="1" s="1"/>
  <c r="H350" i="1"/>
  <c r="I350" i="1"/>
  <c r="J350" i="1"/>
  <c r="M350" i="1" s="1"/>
  <c r="O350" i="1" s="1"/>
  <c r="K350" i="1"/>
  <c r="L350" i="1"/>
  <c r="N350" i="1" s="1"/>
  <c r="H351" i="1"/>
  <c r="L351" i="1" s="1"/>
  <c r="I351" i="1"/>
  <c r="J351" i="1"/>
  <c r="K351" i="1"/>
  <c r="H352" i="1"/>
  <c r="L352" i="1" s="1"/>
  <c r="I352" i="1"/>
  <c r="J352" i="1"/>
  <c r="M352" i="1" s="1"/>
  <c r="K352" i="1"/>
  <c r="N352" i="1"/>
  <c r="H353" i="1"/>
  <c r="I353" i="1"/>
  <c r="J353" i="1"/>
  <c r="K353" i="1"/>
  <c r="L353" i="1"/>
  <c r="M353" i="1"/>
  <c r="O353" i="1"/>
  <c r="H354" i="1"/>
  <c r="I354" i="1"/>
  <c r="J354" i="1"/>
  <c r="M354" i="1" s="1"/>
  <c r="O354" i="1" s="1"/>
  <c r="K354" i="1"/>
  <c r="L354" i="1" s="1"/>
  <c r="H355" i="1"/>
  <c r="I355" i="1"/>
  <c r="J355" i="1"/>
  <c r="M355" i="1" s="1"/>
  <c r="O355" i="1" s="1"/>
  <c r="K355" i="1"/>
  <c r="L355" i="1"/>
  <c r="H356" i="1"/>
  <c r="L356" i="1" s="1"/>
  <c r="I356" i="1"/>
  <c r="J356" i="1"/>
  <c r="K356" i="1"/>
  <c r="N356" i="1"/>
  <c r="H357" i="1"/>
  <c r="I357" i="1"/>
  <c r="J357" i="1"/>
  <c r="K357" i="1"/>
  <c r="L357" i="1"/>
  <c r="M357" i="1"/>
  <c r="O357" i="1" s="1"/>
  <c r="H358" i="1"/>
  <c r="I358" i="1"/>
  <c r="J358" i="1"/>
  <c r="M358" i="1" s="1"/>
  <c r="O358" i="1" s="1"/>
  <c r="K358" i="1"/>
  <c r="L358" i="1"/>
  <c r="H359" i="1"/>
  <c r="I359" i="1"/>
  <c r="J359" i="1"/>
  <c r="K359" i="1"/>
  <c r="L359" i="1" s="1"/>
  <c r="H360" i="1"/>
  <c r="I360" i="1"/>
  <c r="J360" i="1"/>
  <c r="K360" i="1"/>
  <c r="L360" i="1"/>
  <c r="H361" i="1"/>
  <c r="I361" i="1"/>
  <c r="J361" i="1"/>
  <c r="K361" i="1"/>
  <c r="L361" i="1"/>
  <c r="M361" i="1"/>
  <c r="O361" i="1" s="1"/>
  <c r="H362" i="1"/>
  <c r="I362" i="1"/>
  <c r="J362" i="1"/>
  <c r="M362" i="1" s="1"/>
  <c r="O362" i="1" s="1"/>
  <c r="K362" i="1"/>
  <c r="L362" i="1"/>
  <c r="H363" i="1"/>
  <c r="I363" i="1"/>
  <c r="J363" i="1"/>
  <c r="M363" i="1" s="1"/>
  <c r="O363" i="1" s="1"/>
  <c r="K363" i="1"/>
  <c r="L363" i="1"/>
  <c r="H364" i="1"/>
  <c r="I364" i="1"/>
  <c r="J364" i="1"/>
  <c r="M364" i="1" s="1"/>
  <c r="O364" i="1" s="1"/>
  <c r="K364" i="1"/>
  <c r="L364" i="1"/>
  <c r="H365" i="1"/>
  <c r="L365" i="1" s="1"/>
  <c r="I365" i="1"/>
  <c r="J365" i="1"/>
  <c r="M365" i="1" s="1"/>
  <c r="O365" i="1" s="1"/>
  <c r="K365" i="1"/>
  <c r="Q365" i="1"/>
  <c r="H366" i="1"/>
  <c r="L366" i="1" s="1"/>
  <c r="P366" i="1" s="1"/>
  <c r="I366" i="1"/>
  <c r="J366" i="1"/>
  <c r="K366" i="1"/>
  <c r="M366" i="1"/>
  <c r="O366" i="1"/>
  <c r="H367" i="1"/>
  <c r="L367" i="1" s="1"/>
  <c r="N367" i="1" s="1"/>
  <c r="I367" i="1"/>
  <c r="J367" i="1"/>
  <c r="M367" i="1" s="1"/>
  <c r="O367" i="1" s="1"/>
  <c r="K367" i="1"/>
  <c r="H368" i="1"/>
  <c r="I368" i="1"/>
  <c r="J368" i="1"/>
  <c r="K368" i="1"/>
  <c r="L368" i="1" s="1"/>
  <c r="N368" i="1"/>
  <c r="H369" i="1"/>
  <c r="I369" i="1"/>
  <c r="J369" i="1"/>
  <c r="K369" i="1"/>
  <c r="L369" i="1"/>
  <c r="N369" i="1" s="1"/>
  <c r="M369" i="1"/>
  <c r="O369" i="1" s="1"/>
  <c r="H370" i="1"/>
  <c r="I370" i="1"/>
  <c r="J370" i="1"/>
  <c r="M370" i="1" s="1"/>
  <c r="O370" i="1" s="1"/>
  <c r="K370" i="1"/>
  <c r="L370" i="1"/>
  <c r="H371" i="1"/>
  <c r="L371" i="1" s="1"/>
  <c r="N371" i="1" s="1"/>
  <c r="I371" i="1"/>
  <c r="J371" i="1"/>
  <c r="K371" i="1"/>
  <c r="H372" i="1"/>
  <c r="L372" i="1" s="1"/>
  <c r="Q372" i="1" s="1"/>
  <c r="I372" i="1"/>
  <c r="J372" i="1"/>
  <c r="M372" i="1" s="1"/>
  <c r="O372" i="1" s="1"/>
  <c r="K372" i="1"/>
  <c r="H373" i="1"/>
  <c r="I373" i="1"/>
  <c r="J373" i="1"/>
  <c r="K373" i="1"/>
  <c r="L373" i="1"/>
  <c r="N373" i="1" s="1"/>
  <c r="M373" i="1"/>
  <c r="O373" i="1" s="1"/>
  <c r="H374" i="1"/>
  <c r="I374" i="1"/>
  <c r="J374" i="1"/>
  <c r="M374" i="1" s="1"/>
  <c r="O374" i="1" s="1"/>
  <c r="K374" i="1"/>
  <c r="L374" i="1" s="1"/>
  <c r="H375" i="1"/>
  <c r="L375" i="1" s="1"/>
  <c r="N375" i="1" s="1"/>
  <c r="I375" i="1"/>
  <c r="J375" i="1"/>
  <c r="M375" i="1" s="1"/>
  <c r="O375" i="1" s="1"/>
  <c r="K375" i="1"/>
  <c r="P375" i="1"/>
  <c r="Q375" i="1"/>
  <c r="H376" i="1"/>
  <c r="L376" i="1" s="1"/>
  <c r="Q376" i="1" s="1"/>
  <c r="I376" i="1"/>
  <c r="J376" i="1"/>
  <c r="M376" i="1" s="1"/>
  <c r="O376" i="1" s="1"/>
  <c r="K376" i="1"/>
  <c r="H377" i="1"/>
  <c r="I377" i="1"/>
  <c r="J377" i="1"/>
  <c r="K377" i="1"/>
  <c r="L377" i="1"/>
  <c r="M377" i="1"/>
  <c r="O377" i="1" s="1"/>
  <c r="N377" i="1"/>
  <c r="H378" i="1"/>
  <c r="I378" i="1"/>
  <c r="J378" i="1"/>
  <c r="M378" i="1" s="1"/>
  <c r="O378" i="1" s="1"/>
  <c r="K378" i="1"/>
  <c r="L378" i="1"/>
  <c r="H379" i="1"/>
  <c r="L379" i="1" s="1"/>
  <c r="N379" i="1" s="1"/>
  <c r="I379" i="1"/>
  <c r="J379" i="1"/>
  <c r="K379" i="1"/>
  <c r="H380" i="1"/>
  <c r="L380" i="1" s="1"/>
  <c r="Q380" i="1" s="1"/>
  <c r="I380" i="1"/>
  <c r="J380" i="1"/>
  <c r="M380" i="1" s="1"/>
  <c r="K380" i="1"/>
  <c r="O380" i="1"/>
  <c r="P380" i="1"/>
  <c r="H381" i="1"/>
  <c r="I381" i="1"/>
  <c r="J381" i="1"/>
  <c r="K381" i="1"/>
  <c r="L381" i="1"/>
  <c r="M381" i="1"/>
  <c r="O381" i="1" s="1"/>
  <c r="N381" i="1"/>
  <c r="H382" i="1"/>
  <c r="I382" i="1"/>
  <c r="J382" i="1"/>
  <c r="M382" i="1" s="1"/>
  <c r="O382" i="1" s="1"/>
  <c r="K382" i="1"/>
  <c r="L382" i="1" s="1"/>
  <c r="H383" i="1"/>
  <c r="L383" i="1" s="1"/>
  <c r="N383" i="1" s="1"/>
  <c r="I383" i="1"/>
  <c r="J383" i="1"/>
  <c r="M383" i="1" s="1"/>
  <c r="O383" i="1" s="1"/>
  <c r="K383" i="1"/>
  <c r="P383" i="1"/>
  <c r="H384" i="1"/>
  <c r="L384" i="1" s="1"/>
  <c r="Q384" i="1" s="1"/>
  <c r="I384" i="1"/>
  <c r="J384" i="1"/>
  <c r="M384" i="1" s="1"/>
  <c r="K384" i="1"/>
  <c r="N384" i="1"/>
  <c r="O384" i="1"/>
  <c r="P384" i="1"/>
  <c r="H385" i="1"/>
  <c r="I385" i="1"/>
  <c r="J385" i="1"/>
  <c r="K385" i="1"/>
  <c r="L385" i="1"/>
  <c r="M385" i="1"/>
  <c r="O385" i="1" s="1"/>
  <c r="N385" i="1"/>
  <c r="H386" i="1"/>
  <c r="I386" i="1"/>
  <c r="J386" i="1"/>
  <c r="M386" i="1" s="1"/>
  <c r="O386" i="1" s="1"/>
  <c r="K386" i="1"/>
  <c r="L386" i="1"/>
  <c r="H387" i="1"/>
  <c r="L387" i="1" s="1"/>
  <c r="N387" i="1" s="1"/>
  <c r="I387" i="1"/>
  <c r="J387" i="1"/>
  <c r="M387" i="1" s="1"/>
  <c r="O387" i="1" s="1"/>
  <c r="K387" i="1"/>
  <c r="H388" i="1"/>
  <c r="L388" i="1" s="1"/>
  <c r="I388" i="1"/>
  <c r="J388" i="1"/>
  <c r="M388" i="1" s="1"/>
  <c r="K388" i="1"/>
  <c r="N388" i="1"/>
  <c r="O388" i="1"/>
  <c r="P388" i="1"/>
  <c r="H389" i="1"/>
  <c r="I389" i="1"/>
  <c r="J389" i="1"/>
  <c r="K389" i="1"/>
  <c r="L389" i="1"/>
  <c r="M389" i="1"/>
  <c r="O389" i="1" s="1"/>
  <c r="N389" i="1"/>
  <c r="H390" i="1"/>
  <c r="I390" i="1"/>
  <c r="J390" i="1"/>
  <c r="M390" i="1" s="1"/>
  <c r="O390" i="1" s="1"/>
  <c r="K390" i="1"/>
  <c r="L390" i="1" s="1"/>
  <c r="H391" i="1"/>
  <c r="L391" i="1" s="1"/>
  <c r="N391" i="1" s="1"/>
  <c r="I391" i="1"/>
  <c r="J391" i="1"/>
  <c r="M391" i="1" s="1"/>
  <c r="O391" i="1" s="1"/>
  <c r="K391" i="1"/>
  <c r="H392" i="1"/>
  <c r="L392" i="1" s="1"/>
  <c r="I392" i="1"/>
  <c r="J392" i="1"/>
  <c r="M392" i="1" s="1"/>
  <c r="O392" i="1" s="1"/>
  <c r="K392" i="1"/>
  <c r="N392" i="1"/>
  <c r="H393" i="1"/>
  <c r="I393" i="1"/>
  <c r="J393" i="1"/>
  <c r="K393" i="1"/>
  <c r="L393" i="1"/>
  <c r="M393" i="1"/>
  <c r="O393" i="1" s="1"/>
  <c r="H394" i="1"/>
  <c r="I394" i="1"/>
  <c r="J394" i="1"/>
  <c r="M394" i="1" s="1"/>
  <c r="O394" i="1" s="1"/>
  <c r="K394" i="1"/>
  <c r="L394" i="1"/>
  <c r="H395" i="1"/>
  <c r="L395" i="1" s="1"/>
  <c r="N395" i="1" s="1"/>
  <c r="I395" i="1"/>
  <c r="J395" i="1"/>
  <c r="K395" i="1"/>
  <c r="H396" i="1"/>
  <c r="L396" i="1" s="1"/>
  <c r="I396" i="1"/>
  <c r="J396" i="1"/>
  <c r="M396" i="1" s="1"/>
  <c r="O396" i="1" s="1"/>
  <c r="K396" i="1"/>
  <c r="H397" i="1"/>
  <c r="I397" i="1"/>
  <c r="J397" i="1"/>
  <c r="K397" i="1"/>
  <c r="L397" i="1"/>
  <c r="M397" i="1"/>
  <c r="O397" i="1" s="1"/>
  <c r="H398" i="1"/>
  <c r="I398" i="1"/>
  <c r="J398" i="1"/>
  <c r="M398" i="1" s="1"/>
  <c r="O398" i="1" s="1"/>
  <c r="K398" i="1"/>
  <c r="L398" i="1"/>
  <c r="H399" i="1"/>
  <c r="L399" i="1" s="1"/>
  <c r="N399" i="1" s="1"/>
  <c r="I399" i="1"/>
  <c r="J399" i="1"/>
  <c r="M399" i="1" s="1"/>
  <c r="O399" i="1" s="1"/>
  <c r="K399" i="1"/>
  <c r="H400" i="1"/>
  <c r="L400" i="1" s="1"/>
  <c r="I400" i="1"/>
  <c r="J400" i="1"/>
  <c r="M400" i="1" s="1"/>
  <c r="O400" i="1" s="1"/>
  <c r="K400" i="1"/>
  <c r="H401" i="1"/>
  <c r="I401" i="1"/>
  <c r="J401" i="1"/>
  <c r="K401" i="1"/>
  <c r="L401" i="1"/>
  <c r="N401" i="1" s="1"/>
  <c r="M401" i="1"/>
  <c r="O401" i="1" s="1"/>
  <c r="H402" i="1"/>
  <c r="I402" i="1"/>
  <c r="J402" i="1"/>
  <c r="M402" i="1" s="1"/>
  <c r="O402" i="1" s="1"/>
  <c r="K402" i="1"/>
  <c r="L402" i="1"/>
  <c r="H403" i="1"/>
  <c r="L403" i="1" s="1"/>
  <c r="N403" i="1" s="1"/>
  <c r="I403" i="1"/>
  <c r="J403" i="1"/>
  <c r="K403" i="1"/>
  <c r="H404" i="1"/>
  <c r="L404" i="1" s="1"/>
  <c r="Q404" i="1" s="1"/>
  <c r="I404" i="1"/>
  <c r="J404" i="1"/>
  <c r="M404" i="1" s="1"/>
  <c r="O404" i="1" s="1"/>
  <c r="K404" i="1"/>
  <c r="H405" i="1"/>
  <c r="I405" i="1"/>
  <c r="J405" i="1"/>
  <c r="K405" i="1"/>
  <c r="L405" i="1"/>
  <c r="N405" i="1" s="1"/>
  <c r="M405" i="1"/>
  <c r="O405" i="1" s="1"/>
  <c r="H406" i="1"/>
  <c r="I406" i="1"/>
  <c r="J406" i="1"/>
  <c r="M406" i="1" s="1"/>
  <c r="O406" i="1" s="1"/>
  <c r="K406" i="1"/>
  <c r="L406" i="1" s="1"/>
  <c r="H407" i="1"/>
  <c r="L407" i="1" s="1"/>
  <c r="N407" i="1" s="1"/>
  <c r="I407" i="1"/>
  <c r="J407" i="1"/>
  <c r="M407" i="1" s="1"/>
  <c r="O407" i="1" s="1"/>
  <c r="K407" i="1"/>
  <c r="P407" i="1"/>
  <c r="Q407" i="1"/>
  <c r="H408" i="1"/>
  <c r="L408" i="1" s="1"/>
  <c r="Q408" i="1" s="1"/>
  <c r="I408" i="1"/>
  <c r="J408" i="1"/>
  <c r="M408" i="1" s="1"/>
  <c r="O408" i="1" s="1"/>
  <c r="K408" i="1"/>
  <c r="H409" i="1"/>
  <c r="I409" i="1"/>
  <c r="J409" i="1"/>
  <c r="K409" i="1"/>
  <c r="L409" i="1"/>
  <c r="M409" i="1"/>
  <c r="O409" i="1" s="1"/>
  <c r="N409" i="1"/>
  <c r="P409" i="1"/>
  <c r="H410" i="1"/>
  <c r="I410" i="1"/>
  <c r="J410" i="1"/>
  <c r="M410" i="1" s="1"/>
  <c r="O410" i="1" s="1"/>
  <c r="K410" i="1"/>
  <c r="L410" i="1" s="1"/>
  <c r="H411" i="1"/>
  <c r="L411" i="1" s="1"/>
  <c r="I411" i="1"/>
  <c r="J411" i="1"/>
  <c r="M411" i="1" s="1"/>
  <c r="O411" i="1" s="1"/>
  <c r="K411" i="1"/>
  <c r="H412" i="1"/>
  <c r="L412" i="1" s="1"/>
  <c r="I412" i="1"/>
  <c r="J412" i="1"/>
  <c r="M412" i="1" s="1"/>
  <c r="O412" i="1" s="1"/>
  <c r="K412" i="1"/>
  <c r="N412" i="1"/>
  <c r="H413" i="1"/>
  <c r="I413" i="1"/>
  <c r="J413" i="1"/>
  <c r="K413" i="1"/>
  <c r="L413" i="1"/>
  <c r="M413" i="1"/>
  <c r="O413" i="1" s="1"/>
  <c r="H414" i="1"/>
  <c r="I414" i="1"/>
  <c r="J414" i="1"/>
  <c r="M414" i="1" s="1"/>
  <c r="O414" i="1" s="1"/>
  <c r="K414" i="1"/>
  <c r="L414" i="1"/>
  <c r="N414" i="1"/>
  <c r="H415" i="1"/>
  <c r="I415" i="1"/>
  <c r="J415" i="1"/>
  <c r="K415" i="1"/>
  <c r="L415" i="1"/>
  <c r="N415" i="1" s="1"/>
  <c r="H416" i="1"/>
  <c r="L416" i="1" s="1"/>
  <c r="Q416" i="1" s="1"/>
  <c r="I416" i="1"/>
  <c r="J416" i="1"/>
  <c r="M416" i="1" s="1"/>
  <c r="K416" i="1"/>
  <c r="O416" i="1"/>
  <c r="H417" i="1"/>
  <c r="L417" i="1" s="1"/>
  <c r="I417" i="1"/>
  <c r="J417" i="1"/>
  <c r="K417" i="1"/>
  <c r="M417" i="1"/>
  <c r="O417" i="1" s="1"/>
  <c r="H418" i="1"/>
  <c r="I418" i="1"/>
  <c r="J418" i="1"/>
  <c r="M418" i="1" s="1"/>
  <c r="O418" i="1" s="1"/>
  <c r="K418" i="1"/>
  <c r="L418" i="1" s="1"/>
  <c r="H419" i="1"/>
  <c r="L419" i="1" s="1"/>
  <c r="I419" i="1"/>
  <c r="J419" i="1"/>
  <c r="M419" i="1" s="1"/>
  <c r="O419" i="1" s="1"/>
  <c r="K419" i="1"/>
  <c r="H420" i="1"/>
  <c r="L420" i="1" s="1"/>
  <c r="I420" i="1"/>
  <c r="J420" i="1"/>
  <c r="M420" i="1" s="1"/>
  <c r="O420" i="1" s="1"/>
  <c r="K420" i="1"/>
  <c r="H421" i="1"/>
  <c r="L421" i="1" s="1"/>
  <c r="I421" i="1"/>
  <c r="J421" i="1"/>
  <c r="M421" i="1" s="1"/>
  <c r="O421" i="1" s="1"/>
  <c r="K421" i="1"/>
  <c r="H422" i="1"/>
  <c r="L422" i="1" s="1"/>
  <c r="I422" i="1"/>
  <c r="J422" i="1"/>
  <c r="M422" i="1" s="1"/>
  <c r="K422" i="1"/>
  <c r="O422" i="1"/>
  <c r="H423" i="1"/>
  <c r="L423" i="1" s="1"/>
  <c r="I423" i="1"/>
  <c r="J423" i="1"/>
  <c r="M423" i="1" s="1"/>
  <c r="O423" i="1" s="1"/>
  <c r="K423" i="1"/>
  <c r="H424" i="1"/>
  <c r="L424" i="1" s="1"/>
  <c r="I424" i="1"/>
  <c r="J424" i="1"/>
  <c r="M424" i="1" s="1"/>
  <c r="K424" i="1"/>
  <c r="O424" i="1"/>
  <c r="H425" i="1"/>
  <c r="L425" i="1" s="1"/>
  <c r="I425" i="1"/>
  <c r="J425" i="1"/>
  <c r="K425" i="1"/>
  <c r="M425" i="1"/>
  <c r="O425" i="1" s="1"/>
  <c r="H426" i="1"/>
  <c r="I426" i="1"/>
  <c r="J426" i="1"/>
  <c r="M426" i="1" s="1"/>
  <c r="K426" i="1"/>
  <c r="L426" i="1"/>
  <c r="Q426" i="1" s="1"/>
  <c r="O426" i="1"/>
  <c r="P426" i="1"/>
  <c r="H427" i="1"/>
  <c r="I427" i="1"/>
  <c r="M427" i="1" s="1"/>
  <c r="J427" i="1"/>
  <c r="K427" i="1"/>
  <c r="L427" i="1"/>
  <c r="Q427" i="1" s="1"/>
  <c r="N427" i="1"/>
  <c r="H428" i="1"/>
  <c r="L428" i="1" s="1"/>
  <c r="I428" i="1"/>
  <c r="J428" i="1"/>
  <c r="M428" i="1" s="1"/>
  <c r="K428" i="1"/>
  <c r="O428" i="1"/>
  <c r="H429" i="1"/>
  <c r="L429" i="1" s="1"/>
  <c r="I429" i="1"/>
  <c r="J429" i="1"/>
  <c r="K429" i="1"/>
  <c r="M429" i="1"/>
  <c r="O429" i="1" s="1"/>
  <c r="H430" i="1"/>
  <c r="I430" i="1"/>
  <c r="J430" i="1"/>
  <c r="M430" i="1" s="1"/>
  <c r="O430" i="1" s="1"/>
  <c r="K430" i="1"/>
  <c r="L430" i="1"/>
  <c r="P430" i="1" s="1"/>
  <c r="N430" i="1"/>
  <c r="H431" i="1"/>
  <c r="I431" i="1"/>
  <c r="J431" i="1"/>
  <c r="M431" i="1" s="1"/>
  <c r="O431" i="1" s="1"/>
  <c r="K431" i="1"/>
  <c r="L431" i="1"/>
  <c r="N431" i="1" s="1"/>
  <c r="H432" i="1"/>
  <c r="L432" i="1" s="1"/>
  <c r="I432" i="1"/>
  <c r="J432" i="1"/>
  <c r="M432" i="1" s="1"/>
  <c r="O432" i="1" s="1"/>
  <c r="K432" i="1"/>
  <c r="H433" i="1"/>
  <c r="L433" i="1" s="1"/>
  <c r="I433" i="1"/>
  <c r="J433" i="1"/>
  <c r="M433" i="1" s="1"/>
  <c r="O433" i="1" s="1"/>
  <c r="K433" i="1"/>
  <c r="H434" i="1"/>
  <c r="L434" i="1" s="1"/>
  <c r="I434" i="1"/>
  <c r="J434" i="1"/>
  <c r="M434" i="1" s="1"/>
  <c r="O434" i="1" s="1"/>
  <c r="K434" i="1"/>
  <c r="H435" i="1"/>
  <c r="I435" i="1"/>
  <c r="M435" i="1" s="1"/>
  <c r="J435" i="1"/>
  <c r="K435" i="1"/>
  <c r="L435" i="1"/>
  <c r="P435" i="1" s="1"/>
  <c r="N435" i="1"/>
  <c r="H436" i="1"/>
  <c r="I436" i="1"/>
  <c r="J436" i="1"/>
  <c r="K436" i="1"/>
  <c r="L436" i="1"/>
  <c r="P436" i="1" s="1"/>
  <c r="M436" i="1"/>
  <c r="O436" i="1" s="1"/>
  <c r="H437" i="1"/>
  <c r="I437" i="1"/>
  <c r="J437" i="1"/>
  <c r="M437" i="1" s="1"/>
  <c r="O437" i="1" s="1"/>
  <c r="K437" i="1"/>
  <c r="L437" i="1"/>
  <c r="N437" i="1" s="1"/>
  <c r="H438" i="1"/>
  <c r="L438" i="1" s="1"/>
  <c r="I438" i="1"/>
  <c r="J438" i="1"/>
  <c r="M438" i="1" s="1"/>
  <c r="O438" i="1" s="1"/>
  <c r="K438" i="1"/>
  <c r="H439" i="1"/>
  <c r="L439" i="1" s="1"/>
  <c r="I439" i="1"/>
  <c r="J439" i="1"/>
  <c r="M439" i="1" s="1"/>
  <c r="O439" i="1" s="1"/>
  <c r="K439" i="1"/>
  <c r="H440" i="1"/>
  <c r="I440" i="1"/>
  <c r="M440" i="1" s="1"/>
  <c r="O440" i="1" s="1"/>
  <c r="J440" i="1"/>
  <c r="K440" i="1"/>
  <c r="L440" i="1"/>
  <c r="P440" i="1" s="1"/>
  <c r="N440" i="1"/>
  <c r="H441" i="1"/>
  <c r="I441" i="1"/>
  <c r="J441" i="1"/>
  <c r="K441" i="1"/>
  <c r="L441" i="1"/>
  <c r="N441" i="1" s="1"/>
  <c r="M441" i="1"/>
  <c r="O441" i="1" s="1"/>
  <c r="H442" i="1"/>
  <c r="L442" i="1" s="1"/>
  <c r="I442" i="1"/>
  <c r="J442" i="1"/>
  <c r="M442" i="1" s="1"/>
  <c r="O442" i="1" s="1"/>
  <c r="K442" i="1"/>
  <c r="H443" i="1"/>
  <c r="L443" i="1" s="1"/>
  <c r="I443" i="1"/>
  <c r="J443" i="1"/>
  <c r="M443" i="1" s="1"/>
  <c r="O443" i="1" s="1"/>
  <c r="K443" i="1"/>
  <c r="H444" i="1"/>
  <c r="I444" i="1"/>
  <c r="M444" i="1" s="1"/>
  <c r="O444" i="1" s="1"/>
  <c r="J444" i="1"/>
  <c r="K444" i="1"/>
  <c r="L444" i="1"/>
  <c r="P444" i="1" s="1"/>
  <c r="N444" i="1"/>
  <c r="H445" i="1"/>
  <c r="I445" i="1"/>
  <c r="J445" i="1"/>
  <c r="K445" i="1"/>
  <c r="L445" i="1"/>
  <c r="N445" i="1" s="1"/>
  <c r="M445" i="1"/>
  <c r="O445" i="1" s="1"/>
  <c r="H446" i="1"/>
  <c r="L446" i="1" s="1"/>
  <c r="I446" i="1"/>
  <c r="J446" i="1"/>
  <c r="M446" i="1" s="1"/>
  <c r="O446" i="1" s="1"/>
  <c r="K446" i="1"/>
  <c r="H447" i="1"/>
  <c r="L447" i="1" s="1"/>
  <c r="I447" i="1"/>
  <c r="J447" i="1"/>
  <c r="M447" i="1" s="1"/>
  <c r="O447" i="1" s="1"/>
  <c r="K447" i="1"/>
  <c r="H448" i="1"/>
  <c r="I448" i="1"/>
  <c r="M448" i="1" s="1"/>
  <c r="O448" i="1" s="1"/>
  <c r="J448" i="1"/>
  <c r="K448" i="1"/>
  <c r="L448" i="1"/>
  <c r="P448" i="1" s="1"/>
  <c r="N448" i="1"/>
  <c r="H449" i="1"/>
  <c r="I449" i="1"/>
  <c r="J449" i="1"/>
  <c r="K449" i="1"/>
  <c r="L449" i="1"/>
  <c r="N449" i="1" s="1"/>
  <c r="M449" i="1"/>
  <c r="O449" i="1" s="1"/>
  <c r="H450" i="1"/>
  <c r="L450" i="1" s="1"/>
  <c r="I450" i="1"/>
  <c r="J450" i="1"/>
  <c r="M450" i="1" s="1"/>
  <c r="O450" i="1" s="1"/>
  <c r="K450" i="1"/>
  <c r="H451" i="1"/>
  <c r="L451" i="1" s="1"/>
  <c r="I451" i="1"/>
  <c r="J451" i="1"/>
  <c r="M451" i="1" s="1"/>
  <c r="O451" i="1" s="1"/>
  <c r="K451" i="1"/>
  <c r="H452" i="1"/>
  <c r="I452" i="1"/>
  <c r="M452" i="1" s="1"/>
  <c r="O452" i="1" s="1"/>
  <c r="J452" i="1"/>
  <c r="K452" i="1"/>
  <c r="L452" i="1"/>
  <c r="P452" i="1" s="1"/>
  <c r="N452" i="1"/>
  <c r="H453" i="1"/>
  <c r="I453" i="1"/>
  <c r="J453" i="1"/>
  <c r="K453" i="1"/>
  <c r="L453" i="1"/>
  <c r="N453" i="1" s="1"/>
  <c r="M453" i="1"/>
  <c r="O453" i="1" s="1"/>
  <c r="H454" i="1"/>
  <c r="L454" i="1" s="1"/>
  <c r="I454" i="1"/>
  <c r="J454" i="1"/>
  <c r="M454" i="1" s="1"/>
  <c r="O454" i="1" s="1"/>
  <c r="K454" i="1"/>
  <c r="H455" i="1"/>
  <c r="L455" i="1" s="1"/>
  <c r="I455" i="1"/>
  <c r="J455" i="1"/>
  <c r="M455" i="1" s="1"/>
  <c r="O455" i="1" s="1"/>
  <c r="K455" i="1"/>
  <c r="H456" i="1"/>
  <c r="I456" i="1"/>
  <c r="M456" i="1" s="1"/>
  <c r="O456" i="1" s="1"/>
  <c r="J456" i="1"/>
  <c r="K456" i="1"/>
  <c r="L456" i="1"/>
  <c r="P456" i="1" s="1"/>
  <c r="N456" i="1"/>
  <c r="H457" i="1"/>
  <c r="I457" i="1"/>
  <c r="J457" i="1"/>
  <c r="K457" i="1"/>
  <c r="L457" i="1"/>
  <c r="N457" i="1" s="1"/>
  <c r="M457" i="1"/>
  <c r="O457" i="1" s="1"/>
  <c r="H458" i="1"/>
  <c r="L458" i="1" s="1"/>
  <c r="I458" i="1"/>
  <c r="J458" i="1"/>
  <c r="M458" i="1" s="1"/>
  <c r="O458" i="1" s="1"/>
  <c r="K458" i="1"/>
  <c r="H459" i="1"/>
  <c r="L459" i="1" s="1"/>
  <c r="I459" i="1"/>
  <c r="J459" i="1"/>
  <c r="M459" i="1" s="1"/>
  <c r="O459" i="1" s="1"/>
  <c r="K459" i="1"/>
  <c r="H460" i="1"/>
  <c r="I460" i="1"/>
  <c r="M460" i="1" s="1"/>
  <c r="O460" i="1" s="1"/>
  <c r="J460" i="1"/>
  <c r="K460" i="1"/>
  <c r="L460" i="1"/>
  <c r="P460" i="1" s="1"/>
  <c r="N460" i="1"/>
  <c r="H461" i="1"/>
  <c r="I461" i="1"/>
  <c r="J461" i="1"/>
  <c r="K461" i="1"/>
  <c r="L461" i="1"/>
  <c r="N461" i="1" s="1"/>
  <c r="M461" i="1"/>
  <c r="O461" i="1" s="1"/>
  <c r="H462" i="1"/>
  <c r="L462" i="1" s="1"/>
  <c r="I462" i="1"/>
  <c r="J462" i="1"/>
  <c r="M462" i="1" s="1"/>
  <c r="O462" i="1" s="1"/>
  <c r="K462" i="1"/>
  <c r="H463" i="1"/>
  <c r="L463" i="1" s="1"/>
  <c r="I463" i="1"/>
  <c r="J463" i="1"/>
  <c r="M463" i="1" s="1"/>
  <c r="O463" i="1" s="1"/>
  <c r="K463" i="1"/>
  <c r="H464" i="1"/>
  <c r="I464" i="1"/>
  <c r="M464" i="1" s="1"/>
  <c r="O464" i="1" s="1"/>
  <c r="J464" i="1"/>
  <c r="K464" i="1"/>
  <c r="L464" i="1"/>
  <c r="P464" i="1" s="1"/>
  <c r="N464" i="1"/>
  <c r="H465" i="1"/>
  <c r="I465" i="1"/>
  <c r="J465" i="1"/>
  <c r="K465" i="1"/>
  <c r="L465" i="1"/>
  <c r="N465" i="1" s="1"/>
  <c r="M465" i="1"/>
  <c r="O465" i="1" s="1"/>
  <c r="H466" i="1"/>
  <c r="L466" i="1" s="1"/>
  <c r="I466" i="1"/>
  <c r="J466" i="1"/>
  <c r="M466" i="1" s="1"/>
  <c r="O466" i="1" s="1"/>
  <c r="K466" i="1"/>
  <c r="H467" i="1"/>
  <c r="L467" i="1" s="1"/>
  <c r="I467" i="1"/>
  <c r="J467" i="1"/>
  <c r="M467" i="1" s="1"/>
  <c r="O467" i="1" s="1"/>
  <c r="K467" i="1"/>
  <c r="H468" i="1"/>
  <c r="I468" i="1"/>
  <c r="M468" i="1" s="1"/>
  <c r="O468" i="1" s="1"/>
  <c r="J468" i="1"/>
  <c r="K468" i="1"/>
  <c r="L468" i="1"/>
  <c r="P468" i="1" s="1"/>
  <c r="N468" i="1"/>
  <c r="H469" i="1"/>
  <c r="I469" i="1"/>
  <c r="J469" i="1"/>
  <c r="K469" i="1"/>
  <c r="L469" i="1"/>
  <c r="N469" i="1" s="1"/>
  <c r="M469" i="1"/>
  <c r="O469" i="1" s="1"/>
  <c r="H470" i="1"/>
  <c r="L470" i="1" s="1"/>
  <c r="I470" i="1"/>
  <c r="J470" i="1"/>
  <c r="M470" i="1" s="1"/>
  <c r="O470" i="1" s="1"/>
  <c r="K470" i="1"/>
  <c r="H471" i="1"/>
  <c r="L471" i="1" s="1"/>
  <c r="I471" i="1"/>
  <c r="J471" i="1"/>
  <c r="M471" i="1" s="1"/>
  <c r="O471" i="1" s="1"/>
  <c r="K471" i="1"/>
  <c r="H472" i="1"/>
  <c r="I472" i="1"/>
  <c r="M472" i="1" s="1"/>
  <c r="O472" i="1" s="1"/>
  <c r="J472" i="1"/>
  <c r="K472" i="1"/>
  <c r="L472" i="1"/>
  <c r="P472" i="1" s="1"/>
  <c r="N472" i="1"/>
  <c r="H473" i="1"/>
  <c r="I473" i="1"/>
  <c r="J473" i="1"/>
  <c r="K473" i="1"/>
  <c r="L473" i="1"/>
  <c r="N473" i="1" s="1"/>
  <c r="M473" i="1"/>
  <c r="O473" i="1" s="1"/>
  <c r="H474" i="1"/>
  <c r="L474" i="1" s="1"/>
  <c r="I474" i="1"/>
  <c r="J474" i="1"/>
  <c r="M474" i="1" s="1"/>
  <c r="O474" i="1" s="1"/>
  <c r="K474" i="1"/>
  <c r="H475" i="1"/>
  <c r="L475" i="1" s="1"/>
  <c r="I475" i="1"/>
  <c r="J475" i="1"/>
  <c r="M475" i="1" s="1"/>
  <c r="O475" i="1" s="1"/>
  <c r="K475" i="1"/>
  <c r="H476" i="1"/>
  <c r="I476" i="1"/>
  <c r="M476" i="1" s="1"/>
  <c r="O476" i="1" s="1"/>
  <c r="J476" i="1"/>
  <c r="K476" i="1"/>
  <c r="L476" i="1"/>
  <c r="P476" i="1" s="1"/>
  <c r="N476" i="1"/>
  <c r="H477" i="1"/>
  <c r="I477" i="1"/>
  <c r="J477" i="1"/>
  <c r="K477" i="1"/>
  <c r="L477" i="1"/>
  <c r="N477" i="1" s="1"/>
  <c r="M477" i="1"/>
  <c r="O477" i="1" s="1"/>
  <c r="H478" i="1"/>
  <c r="L478" i="1" s="1"/>
  <c r="I478" i="1"/>
  <c r="J478" i="1"/>
  <c r="M478" i="1" s="1"/>
  <c r="O478" i="1" s="1"/>
  <c r="K478" i="1"/>
  <c r="H479" i="1"/>
  <c r="L479" i="1" s="1"/>
  <c r="I479" i="1"/>
  <c r="J479" i="1"/>
  <c r="M479" i="1" s="1"/>
  <c r="O479" i="1" s="1"/>
  <c r="K479" i="1"/>
  <c r="H480" i="1"/>
  <c r="I480" i="1"/>
  <c r="M480" i="1" s="1"/>
  <c r="O480" i="1" s="1"/>
  <c r="J480" i="1"/>
  <c r="K480" i="1"/>
  <c r="L480" i="1"/>
  <c r="P480" i="1" s="1"/>
  <c r="N480" i="1"/>
  <c r="H481" i="1"/>
  <c r="I481" i="1"/>
  <c r="J481" i="1"/>
  <c r="K481" i="1"/>
  <c r="L481" i="1"/>
  <c r="N481" i="1" s="1"/>
  <c r="M481" i="1"/>
  <c r="O481" i="1" s="1"/>
  <c r="H482" i="1"/>
  <c r="L482" i="1" s="1"/>
  <c r="I482" i="1"/>
  <c r="J482" i="1"/>
  <c r="M482" i="1" s="1"/>
  <c r="O482" i="1" s="1"/>
  <c r="K482" i="1"/>
  <c r="H483" i="1"/>
  <c r="L483" i="1" s="1"/>
  <c r="I483" i="1"/>
  <c r="J483" i="1"/>
  <c r="M483" i="1" s="1"/>
  <c r="O483" i="1" s="1"/>
  <c r="K483" i="1"/>
  <c r="H484" i="1"/>
  <c r="I484" i="1"/>
  <c r="M484" i="1" s="1"/>
  <c r="O484" i="1" s="1"/>
  <c r="J484" i="1"/>
  <c r="K484" i="1"/>
  <c r="L484" i="1"/>
  <c r="P484" i="1" s="1"/>
  <c r="N484" i="1"/>
  <c r="H485" i="1"/>
  <c r="I485" i="1"/>
  <c r="J485" i="1"/>
  <c r="K485" i="1"/>
  <c r="L485" i="1"/>
  <c r="N485" i="1" s="1"/>
  <c r="M485" i="1"/>
  <c r="O485" i="1" s="1"/>
  <c r="H486" i="1"/>
  <c r="L486" i="1" s="1"/>
  <c r="I486" i="1"/>
  <c r="J486" i="1"/>
  <c r="M486" i="1" s="1"/>
  <c r="O486" i="1" s="1"/>
  <c r="K486" i="1"/>
  <c r="H487" i="1"/>
  <c r="L487" i="1" s="1"/>
  <c r="I487" i="1"/>
  <c r="J487" i="1"/>
  <c r="M487" i="1" s="1"/>
  <c r="O487" i="1" s="1"/>
  <c r="K487" i="1"/>
  <c r="H488" i="1"/>
  <c r="I488" i="1"/>
  <c r="M488" i="1" s="1"/>
  <c r="O488" i="1" s="1"/>
  <c r="J488" i="1"/>
  <c r="K488" i="1"/>
  <c r="L488" i="1"/>
  <c r="P488" i="1" s="1"/>
  <c r="N488" i="1"/>
  <c r="H489" i="1"/>
  <c r="I489" i="1"/>
  <c r="J489" i="1"/>
  <c r="K489" i="1"/>
  <c r="L489" i="1"/>
  <c r="N489" i="1" s="1"/>
  <c r="M489" i="1"/>
  <c r="O489" i="1" s="1"/>
  <c r="H490" i="1"/>
  <c r="L490" i="1" s="1"/>
  <c r="I490" i="1"/>
  <c r="J490" i="1"/>
  <c r="M490" i="1" s="1"/>
  <c r="O490" i="1" s="1"/>
  <c r="K490" i="1"/>
  <c r="H491" i="1"/>
  <c r="L491" i="1" s="1"/>
  <c r="I491" i="1"/>
  <c r="J491" i="1"/>
  <c r="M491" i="1" s="1"/>
  <c r="O491" i="1" s="1"/>
  <c r="K491" i="1"/>
  <c r="H492" i="1"/>
  <c r="I492" i="1"/>
  <c r="M492" i="1" s="1"/>
  <c r="O492" i="1" s="1"/>
  <c r="J492" i="1"/>
  <c r="K492" i="1"/>
  <c r="L492" i="1"/>
  <c r="P492" i="1" s="1"/>
  <c r="N492" i="1"/>
  <c r="H493" i="1"/>
  <c r="I493" i="1"/>
  <c r="J493" i="1"/>
  <c r="K493" i="1"/>
  <c r="L493" i="1"/>
  <c r="N493" i="1" s="1"/>
  <c r="M493" i="1"/>
  <c r="O493" i="1" s="1"/>
  <c r="H494" i="1"/>
  <c r="L494" i="1" s="1"/>
  <c r="I494" i="1"/>
  <c r="J494" i="1"/>
  <c r="M494" i="1" s="1"/>
  <c r="O494" i="1" s="1"/>
  <c r="K494" i="1"/>
  <c r="H495" i="1"/>
  <c r="L495" i="1" s="1"/>
  <c r="I495" i="1"/>
  <c r="J495" i="1"/>
  <c r="M495" i="1" s="1"/>
  <c r="O495" i="1" s="1"/>
  <c r="K495" i="1"/>
  <c r="H496" i="1"/>
  <c r="I496" i="1"/>
  <c r="M496" i="1" s="1"/>
  <c r="O496" i="1" s="1"/>
  <c r="J496" i="1"/>
  <c r="K496" i="1"/>
  <c r="L496" i="1"/>
  <c r="P496" i="1" s="1"/>
  <c r="N496" i="1"/>
  <c r="H497" i="1"/>
  <c r="I497" i="1"/>
  <c r="J497" i="1"/>
  <c r="K497" i="1"/>
  <c r="L497" i="1"/>
  <c r="N497" i="1" s="1"/>
  <c r="M497" i="1"/>
  <c r="O497" i="1" s="1"/>
  <c r="H498" i="1"/>
  <c r="L498" i="1" s="1"/>
  <c r="I498" i="1"/>
  <c r="J498" i="1"/>
  <c r="M498" i="1" s="1"/>
  <c r="O498" i="1" s="1"/>
  <c r="K498" i="1"/>
  <c r="H499" i="1"/>
  <c r="L499" i="1" s="1"/>
  <c r="I499" i="1"/>
  <c r="J499" i="1"/>
  <c r="M499" i="1" s="1"/>
  <c r="O499" i="1" s="1"/>
  <c r="K499" i="1"/>
  <c r="H500" i="1"/>
  <c r="I500" i="1"/>
  <c r="M500" i="1" s="1"/>
  <c r="O500" i="1" s="1"/>
  <c r="J500" i="1"/>
  <c r="K500" i="1"/>
  <c r="L500" i="1"/>
  <c r="P500" i="1" s="1"/>
  <c r="N500" i="1"/>
  <c r="H501" i="1"/>
  <c r="I501" i="1"/>
  <c r="J501" i="1"/>
  <c r="K501" i="1"/>
  <c r="L501" i="1"/>
  <c r="N501" i="1" s="1"/>
  <c r="M501" i="1"/>
  <c r="O501" i="1" s="1"/>
  <c r="H502" i="1"/>
  <c r="L502" i="1" s="1"/>
  <c r="I502" i="1"/>
  <c r="J502" i="1"/>
  <c r="M502" i="1" s="1"/>
  <c r="O502" i="1" s="1"/>
  <c r="K502" i="1"/>
  <c r="H503" i="1"/>
  <c r="L503" i="1" s="1"/>
  <c r="I503" i="1"/>
  <c r="J503" i="1"/>
  <c r="M503" i="1" s="1"/>
  <c r="O503" i="1" s="1"/>
  <c r="K503" i="1"/>
  <c r="H504" i="1"/>
  <c r="I504" i="1"/>
  <c r="M504" i="1" s="1"/>
  <c r="O504" i="1" s="1"/>
  <c r="J504" i="1"/>
  <c r="K504" i="1"/>
  <c r="L504" i="1"/>
  <c r="P504" i="1" s="1"/>
  <c r="N504" i="1"/>
  <c r="H505" i="1"/>
  <c r="I505" i="1"/>
  <c r="J505" i="1"/>
  <c r="K505" i="1"/>
  <c r="L505" i="1"/>
  <c r="N505" i="1" s="1"/>
  <c r="M505" i="1"/>
  <c r="O505" i="1" s="1"/>
  <c r="H506" i="1"/>
  <c r="L506" i="1" s="1"/>
  <c r="I506" i="1"/>
  <c r="J506" i="1"/>
  <c r="M506" i="1" s="1"/>
  <c r="O506" i="1" s="1"/>
  <c r="K506" i="1"/>
  <c r="H507" i="1"/>
  <c r="L507" i="1" s="1"/>
  <c r="I507" i="1"/>
  <c r="J507" i="1"/>
  <c r="M507" i="1" s="1"/>
  <c r="O507" i="1" s="1"/>
  <c r="K507" i="1"/>
  <c r="H508" i="1"/>
  <c r="I508" i="1"/>
  <c r="M508" i="1" s="1"/>
  <c r="O508" i="1" s="1"/>
  <c r="J508" i="1"/>
  <c r="K508" i="1"/>
  <c r="L508" i="1"/>
  <c r="P508" i="1" s="1"/>
  <c r="N508" i="1"/>
  <c r="H509" i="1"/>
  <c r="I509" i="1"/>
  <c r="J509" i="1"/>
  <c r="K509" i="1"/>
  <c r="L509" i="1"/>
  <c r="N509" i="1" s="1"/>
  <c r="M509" i="1"/>
  <c r="O509" i="1" s="1"/>
  <c r="H510" i="1"/>
  <c r="L510" i="1" s="1"/>
  <c r="I510" i="1"/>
  <c r="J510" i="1"/>
  <c r="M510" i="1" s="1"/>
  <c r="O510" i="1" s="1"/>
  <c r="K510" i="1"/>
  <c r="H511" i="1"/>
  <c r="L511" i="1" s="1"/>
  <c r="I511" i="1"/>
  <c r="J511" i="1"/>
  <c r="M511" i="1" s="1"/>
  <c r="O511" i="1" s="1"/>
  <c r="K511" i="1"/>
  <c r="H512" i="1"/>
  <c r="I512" i="1"/>
  <c r="M512" i="1" s="1"/>
  <c r="O512" i="1" s="1"/>
  <c r="J512" i="1"/>
  <c r="K512" i="1"/>
  <c r="L512" i="1"/>
  <c r="P512" i="1" s="1"/>
  <c r="N512" i="1"/>
  <c r="H513" i="1"/>
  <c r="I513" i="1"/>
  <c r="J513" i="1"/>
  <c r="K513" i="1"/>
  <c r="L513" i="1"/>
  <c r="N513" i="1" s="1"/>
  <c r="M513" i="1"/>
  <c r="O513" i="1" s="1"/>
  <c r="H514" i="1"/>
  <c r="L514" i="1" s="1"/>
  <c r="I514" i="1"/>
  <c r="J514" i="1"/>
  <c r="M514" i="1" s="1"/>
  <c r="O514" i="1" s="1"/>
  <c r="K514" i="1"/>
  <c r="H515" i="1"/>
  <c r="L515" i="1" s="1"/>
  <c r="I515" i="1"/>
  <c r="J515" i="1"/>
  <c r="M515" i="1" s="1"/>
  <c r="O515" i="1" s="1"/>
  <c r="K515" i="1"/>
  <c r="H516" i="1"/>
  <c r="I516" i="1"/>
  <c r="M516" i="1" s="1"/>
  <c r="O516" i="1" s="1"/>
  <c r="J516" i="1"/>
  <c r="K516" i="1"/>
  <c r="L516" i="1"/>
  <c r="P516" i="1" s="1"/>
  <c r="N516" i="1"/>
  <c r="H517" i="1"/>
  <c r="I517" i="1"/>
  <c r="J517" i="1"/>
  <c r="K517" i="1"/>
  <c r="L517" i="1"/>
  <c r="N517" i="1" s="1"/>
  <c r="M517" i="1"/>
  <c r="O517" i="1" s="1"/>
  <c r="H518" i="1"/>
  <c r="L518" i="1" s="1"/>
  <c r="I518" i="1"/>
  <c r="J518" i="1"/>
  <c r="M518" i="1" s="1"/>
  <c r="O518" i="1" s="1"/>
  <c r="K518" i="1"/>
  <c r="H519" i="1"/>
  <c r="L519" i="1" s="1"/>
  <c r="I519" i="1"/>
  <c r="J519" i="1"/>
  <c r="M519" i="1" s="1"/>
  <c r="O519" i="1" s="1"/>
  <c r="K519" i="1"/>
  <c r="H520" i="1"/>
  <c r="L520" i="1" s="1"/>
  <c r="I520" i="1"/>
  <c r="M520" i="1" s="1"/>
  <c r="O520" i="1" s="1"/>
  <c r="J520" i="1"/>
  <c r="K520" i="1"/>
  <c r="H521" i="1"/>
  <c r="I521" i="1"/>
  <c r="J521" i="1"/>
  <c r="K521" i="1"/>
  <c r="L521" i="1"/>
  <c r="N521" i="1" s="1"/>
  <c r="M521" i="1"/>
  <c r="O521" i="1" s="1"/>
  <c r="H522" i="1"/>
  <c r="L522" i="1" s="1"/>
  <c r="I522" i="1"/>
  <c r="J522" i="1"/>
  <c r="M522" i="1" s="1"/>
  <c r="O522" i="1" s="1"/>
  <c r="K522" i="1"/>
  <c r="H523" i="1"/>
  <c r="L523" i="1" s="1"/>
  <c r="I523" i="1"/>
  <c r="J523" i="1"/>
  <c r="M523" i="1" s="1"/>
  <c r="O523" i="1" s="1"/>
  <c r="K523" i="1"/>
  <c r="H524" i="1"/>
  <c r="L524" i="1" s="1"/>
  <c r="I524" i="1"/>
  <c r="M524" i="1" s="1"/>
  <c r="O524" i="1" s="1"/>
  <c r="J524" i="1"/>
  <c r="K524" i="1"/>
  <c r="H525" i="1"/>
  <c r="I525" i="1"/>
  <c r="J525" i="1"/>
  <c r="K525" i="1"/>
  <c r="L525" i="1"/>
  <c r="N525" i="1" s="1"/>
  <c r="M525" i="1"/>
  <c r="O525" i="1" s="1"/>
  <c r="H526" i="1"/>
  <c r="I526" i="1"/>
  <c r="J526" i="1"/>
  <c r="M526" i="1" s="1"/>
  <c r="O526" i="1" s="1"/>
  <c r="K526" i="1"/>
  <c r="L526" i="1" s="1"/>
  <c r="H527" i="1"/>
  <c r="L527" i="1" s="1"/>
  <c r="I527" i="1"/>
  <c r="J527" i="1"/>
  <c r="M527" i="1" s="1"/>
  <c r="O527" i="1" s="1"/>
  <c r="K527" i="1"/>
  <c r="H528" i="1"/>
  <c r="L528" i="1" s="1"/>
  <c r="I528" i="1"/>
  <c r="M528" i="1" s="1"/>
  <c r="O528" i="1" s="1"/>
  <c r="J528" i="1"/>
  <c r="K528" i="1"/>
  <c r="H529" i="1"/>
  <c r="I529" i="1"/>
  <c r="J529" i="1"/>
  <c r="K529" i="1"/>
  <c r="L529" i="1"/>
  <c r="N529" i="1" s="1"/>
  <c r="M529" i="1"/>
  <c r="O529" i="1" s="1"/>
  <c r="AC13" i="1"/>
  <c r="AD7" i="1" s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K4" i="2"/>
  <c r="L7" i="2"/>
  <c r="K5" i="2"/>
  <c r="AC12" i="1"/>
  <c r="R2" i="1"/>
  <c r="R3" i="1" s="1"/>
  <c r="H8" i="1"/>
  <c r="G8" i="1"/>
  <c r="H7" i="1"/>
  <c r="G7" i="1"/>
  <c r="T64" i="1"/>
  <c r="U64" i="1"/>
  <c r="V64" i="1"/>
  <c r="W64" i="1"/>
  <c r="T13" i="1"/>
  <c r="U13" i="1"/>
  <c r="V13" i="1"/>
  <c r="W13" i="1"/>
  <c r="T14" i="1"/>
  <c r="U14" i="1"/>
  <c r="V14" i="1"/>
  <c r="W14" i="1"/>
  <c r="T15" i="1"/>
  <c r="U15" i="1"/>
  <c r="V15" i="1"/>
  <c r="W15" i="1"/>
  <c r="T16" i="1"/>
  <c r="U16" i="1"/>
  <c r="V16" i="1"/>
  <c r="W16" i="1"/>
  <c r="T17" i="1"/>
  <c r="U17" i="1"/>
  <c r="V17" i="1"/>
  <c r="W17" i="1"/>
  <c r="T18" i="1"/>
  <c r="U18" i="1"/>
  <c r="V18" i="1"/>
  <c r="W18" i="1"/>
  <c r="T19" i="1"/>
  <c r="U19" i="1"/>
  <c r="V19" i="1"/>
  <c r="W19" i="1"/>
  <c r="T20" i="1"/>
  <c r="U20" i="1"/>
  <c r="V20" i="1"/>
  <c r="W20" i="1"/>
  <c r="T21" i="1"/>
  <c r="U21" i="1"/>
  <c r="V21" i="1"/>
  <c r="W21" i="1"/>
  <c r="T22" i="1"/>
  <c r="U22" i="1"/>
  <c r="V22" i="1"/>
  <c r="W22" i="1"/>
  <c r="T23" i="1"/>
  <c r="U23" i="1"/>
  <c r="V23" i="1"/>
  <c r="W23" i="1"/>
  <c r="T24" i="1"/>
  <c r="U24" i="1"/>
  <c r="V24" i="1"/>
  <c r="W24" i="1"/>
  <c r="T25" i="1"/>
  <c r="U25" i="1"/>
  <c r="V25" i="1"/>
  <c r="W25" i="1"/>
  <c r="T26" i="1"/>
  <c r="U26" i="1"/>
  <c r="V26" i="1"/>
  <c r="W26" i="1"/>
  <c r="T27" i="1"/>
  <c r="U27" i="1"/>
  <c r="V27" i="1"/>
  <c r="W27" i="1"/>
  <c r="T28" i="1"/>
  <c r="U28" i="1"/>
  <c r="V28" i="1"/>
  <c r="W28" i="1"/>
  <c r="T29" i="1"/>
  <c r="U29" i="1"/>
  <c r="V29" i="1"/>
  <c r="W29" i="1"/>
  <c r="T30" i="1"/>
  <c r="U30" i="1"/>
  <c r="V30" i="1"/>
  <c r="W30" i="1"/>
  <c r="T31" i="1"/>
  <c r="U31" i="1"/>
  <c r="V31" i="1"/>
  <c r="W31" i="1"/>
  <c r="T32" i="1"/>
  <c r="U32" i="1"/>
  <c r="V32" i="1"/>
  <c r="W32" i="1"/>
  <c r="T33" i="1"/>
  <c r="U33" i="1"/>
  <c r="V33" i="1"/>
  <c r="W33" i="1"/>
  <c r="T34" i="1"/>
  <c r="U34" i="1"/>
  <c r="V34" i="1"/>
  <c r="W34" i="1"/>
  <c r="T35" i="1"/>
  <c r="U35" i="1"/>
  <c r="V35" i="1"/>
  <c r="W35" i="1"/>
  <c r="T36" i="1"/>
  <c r="U36" i="1"/>
  <c r="V36" i="1"/>
  <c r="W36" i="1"/>
  <c r="T37" i="1"/>
  <c r="U37" i="1"/>
  <c r="V37" i="1"/>
  <c r="W37" i="1"/>
  <c r="T38" i="1"/>
  <c r="U38" i="1"/>
  <c r="V38" i="1"/>
  <c r="W38" i="1"/>
  <c r="T39" i="1"/>
  <c r="U39" i="1"/>
  <c r="V39" i="1"/>
  <c r="W39" i="1"/>
  <c r="T40" i="1"/>
  <c r="U40" i="1"/>
  <c r="V40" i="1"/>
  <c r="W40" i="1"/>
  <c r="T41" i="1"/>
  <c r="U41" i="1"/>
  <c r="V41" i="1"/>
  <c r="W41" i="1"/>
  <c r="T42" i="1"/>
  <c r="U42" i="1"/>
  <c r="V42" i="1"/>
  <c r="W42" i="1"/>
  <c r="T43" i="1"/>
  <c r="U43" i="1"/>
  <c r="V43" i="1"/>
  <c r="W43" i="1"/>
  <c r="T44" i="1"/>
  <c r="U44" i="1"/>
  <c r="V44" i="1"/>
  <c r="W44" i="1"/>
  <c r="T45" i="1"/>
  <c r="U45" i="1"/>
  <c r="V45" i="1"/>
  <c r="W45" i="1"/>
  <c r="T46" i="1"/>
  <c r="U46" i="1"/>
  <c r="V46" i="1"/>
  <c r="W46" i="1"/>
  <c r="T47" i="1"/>
  <c r="U47" i="1"/>
  <c r="V47" i="1"/>
  <c r="W47" i="1"/>
  <c r="T48" i="1"/>
  <c r="U48" i="1"/>
  <c r="V48" i="1"/>
  <c r="W48" i="1"/>
  <c r="T49" i="1"/>
  <c r="U49" i="1"/>
  <c r="V49" i="1"/>
  <c r="W49" i="1"/>
  <c r="T50" i="1"/>
  <c r="U50" i="1"/>
  <c r="V50" i="1"/>
  <c r="W50" i="1"/>
  <c r="T51" i="1"/>
  <c r="U51" i="1"/>
  <c r="V51" i="1"/>
  <c r="W51" i="1"/>
  <c r="T52" i="1"/>
  <c r="U52" i="1"/>
  <c r="V52" i="1"/>
  <c r="W52" i="1"/>
  <c r="T53" i="1"/>
  <c r="U53" i="1"/>
  <c r="V53" i="1"/>
  <c r="W53" i="1"/>
  <c r="T54" i="1"/>
  <c r="U54" i="1"/>
  <c r="V54" i="1"/>
  <c r="W54" i="1"/>
  <c r="T55" i="1"/>
  <c r="U55" i="1"/>
  <c r="V55" i="1"/>
  <c r="W55" i="1"/>
  <c r="T56" i="1"/>
  <c r="U56" i="1"/>
  <c r="V56" i="1"/>
  <c r="W56" i="1"/>
  <c r="T57" i="1"/>
  <c r="U57" i="1"/>
  <c r="V57" i="1"/>
  <c r="W57" i="1"/>
  <c r="T58" i="1"/>
  <c r="U58" i="1"/>
  <c r="V58" i="1"/>
  <c r="W58" i="1"/>
  <c r="T59" i="1"/>
  <c r="U59" i="1"/>
  <c r="V59" i="1"/>
  <c r="W59" i="1"/>
  <c r="T60" i="1"/>
  <c r="U60" i="1"/>
  <c r="V60" i="1"/>
  <c r="W60" i="1"/>
  <c r="T61" i="1"/>
  <c r="U61" i="1"/>
  <c r="V61" i="1"/>
  <c r="W61" i="1"/>
  <c r="T62" i="1"/>
  <c r="U62" i="1"/>
  <c r="V62" i="1"/>
  <c r="W62" i="1"/>
  <c r="T63" i="1"/>
  <c r="U63" i="1"/>
  <c r="V63" i="1"/>
  <c r="W63" i="1"/>
  <c r="W12" i="1"/>
  <c r="V12" i="1"/>
  <c r="U12" i="1"/>
  <c r="T12" i="1"/>
  <c r="N511" i="1" l="1"/>
  <c r="P511" i="1"/>
  <c r="Q511" i="1"/>
  <c r="N482" i="1"/>
  <c r="P482" i="1"/>
  <c r="Q482" i="1"/>
  <c r="P463" i="1"/>
  <c r="Q463" i="1"/>
  <c r="N463" i="1"/>
  <c r="N450" i="1"/>
  <c r="P450" i="1"/>
  <c r="Q450" i="1"/>
  <c r="N421" i="1"/>
  <c r="P421" i="1"/>
  <c r="Q421" i="1"/>
  <c r="N419" i="1"/>
  <c r="P419" i="1"/>
  <c r="Q419" i="1"/>
  <c r="N411" i="1"/>
  <c r="P411" i="1"/>
  <c r="Q411" i="1"/>
  <c r="P455" i="1"/>
  <c r="Q455" i="1"/>
  <c r="N455" i="1"/>
  <c r="Q432" i="1"/>
  <c r="N432" i="1"/>
  <c r="P432" i="1"/>
  <c r="Q423" i="1"/>
  <c r="N423" i="1"/>
  <c r="P423" i="1"/>
  <c r="N522" i="1"/>
  <c r="P522" i="1"/>
  <c r="Q522" i="1"/>
  <c r="O427" i="1"/>
  <c r="P427" i="1"/>
  <c r="Q418" i="1"/>
  <c r="N418" i="1"/>
  <c r="P418" i="1"/>
  <c r="Q417" i="1"/>
  <c r="N417" i="1"/>
  <c r="P417" i="1"/>
  <c r="P410" i="1"/>
  <c r="Q410" i="1"/>
  <c r="N410" i="1"/>
  <c r="N382" i="1"/>
  <c r="P382" i="1"/>
  <c r="Q382" i="1"/>
  <c r="P528" i="1"/>
  <c r="Q528" i="1"/>
  <c r="N528" i="1"/>
  <c r="N514" i="1"/>
  <c r="P514" i="1"/>
  <c r="Q514" i="1"/>
  <c r="Q503" i="1"/>
  <c r="P503" i="1"/>
  <c r="N503" i="1"/>
  <c r="N490" i="1"/>
  <c r="P490" i="1"/>
  <c r="Q490" i="1"/>
  <c r="Q471" i="1"/>
  <c r="N471" i="1"/>
  <c r="P471" i="1"/>
  <c r="N458" i="1"/>
  <c r="P458" i="1"/>
  <c r="Q458" i="1"/>
  <c r="N447" i="1"/>
  <c r="Q447" i="1"/>
  <c r="P447" i="1"/>
  <c r="N442" i="1"/>
  <c r="P442" i="1"/>
  <c r="Q442" i="1"/>
  <c r="P425" i="1"/>
  <c r="Q425" i="1"/>
  <c r="N425" i="1"/>
  <c r="P434" i="1"/>
  <c r="N434" i="1"/>
  <c r="Q434" i="1"/>
  <c r="P520" i="1"/>
  <c r="Q520" i="1"/>
  <c r="N520" i="1"/>
  <c r="N470" i="1"/>
  <c r="P470" i="1"/>
  <c r="Q470" i="1"/>
  <c r="Q467" i="1"/>
  <c r="N467" i="1"/>
  <c r="P467" i="1"/>
  <c r="N462" i="1"/>
  <c r="P462" i="1"/>
  <c r="Q462" i="1"/>
  <c r="P459" i="1"/>
  <c r="N459" i="1"/>
  <c r="Q459" i="1"/>
  <c r="N454" i="1"/>
  <c r="P454" i="1"/>
  <c r="Q454" i="1"/>
  <c r="P451" i="1"/>
  <c r="Q451" i="1"/>
  <c r="N451" i="1"/>
  <c r="N446" i="1"/>
  <c r="P446" i="1"/>
  <c r="Q446" i="1"/>
  <c r="Q443" i="1"/>
  <c r="N443" i="1"/>
  <c r="P443" i="1"/>
  <c r="N438" i="1"/>
  <c r="P438" i="1"/>
  <c r="Q438" i="1"/>
  <c r="Q435" i="1"/>
  <c r="O435" i="1"/>
  <c r="Q519" i="1"/>
  <c r="N519" i="1"/>
  <c r="P519" i="1"/>
  <c r="N506" i="1"/>
  <c r="P506" i="1"/>
  <c r="Q506" i="1"/>
  <c r="N498" i="1"/>
  <c r="P498" i="1"/>
  <c r="Q498" i="1"/>
  <c r="Q479" i="1"/>
  <c r="N479" i="1"/>
  <c r="P479" i="1"/>
  <c r="N466" i="1"/>
  <c r="P466" i="1"/>
  <c r="Q466" i="1"/>
  <c r="P439" i="1"/>
  <c r="Q439" i="1"/>
  <c r="N439" i="1"/>
  <c r="P524" i="1"/>
  <c r="Q524" i="1"/>
  <c r="N524" i="1"/>
  <c r="Q527" i="1"/>
  <c r="N527" i="1"/>
  <c r="P527" i="1"/>
  <c r="N518" i="1"/>
  <c r="P518" i="1"/>
  <c r="Q518" i="1"/>
  <c r="Q515" i="1"/>
  <c r="N515" i="1"/>
  <c r="P515" i="1"/>
  <c r="N510" i="1"/>
  <c r="P510" i="1"/>
  <c r="Q510" i="1"/>
  <c r="Q507" i="1"/>
  <c r="N507" i="1"/>
  <c r="P507" i="1"/>
  <c r="N502" i="1"/>
  <c r="P502" i="1"/>
  <c r="Q502" i="1"/>
  <c r="P499" i="1"/>
  <c r="N499" i="1"/>
  <c r="Q499" i="1"/>
  <c r="N494" i="1"/>
  <c r="P494" i="1"/>
  <c r="Q494" i="1"/>
  <c r="Q491" i="1"/>
  <c r="N491" i="1"/>
  <c r="P491" i="1"/>
  <c r="N486" i="1"/>
  <c r="P486" i="1"/>
  <c r="Q486" i="1"/>
  <c r="Q483" i="1"/>
  <c r="N483" i="1"/>
  <c r="P483" i="1"/>
  <c r="N478" i="1"/>
  <c r="P478" i="1"/>
  <c r="Q478" i="1"/>
  <c r="P475" i="1"/>
  <c r="Q475" i="1"/>
  <c r="N475" i="1"/>
  <c r="N526" i="1"/>
  <c r="P526" i="1"/>
  <c r="Q526" i="1"/>
  <c r="Q433" i="1"/>
  <c r="N433" i="1"/>
  <c r="P433" i="1"/>
  <c r="Q424" i="1"/>
  <c r="P424" i="1"/>
  <c r="N424" i="1"/>
  <c r="N390" i="1"/>
  <c r="P390" i="1"/>
  <c r="Q390" i="1"/>
  <c r="P487" i="1"/>
  <c r="Q487" i="1"/>
  <c r="N487" i="1"/>
  <c r="N474" i="1"/>
  <c r="P474" i="1"/>
  <c r="Q474" i="1"/>
  <c r="P429" i="1"/>
  <c r="Q429" i="1"/>
  <c r="N429" i="1"/>
  <c r="Q428" i="1"/>
  <c r="P428" i="1"/>
  <c r="N428" i="1"/>
  <c r="Q422" i="1"/>
  <c r="N422" i="1"/>
  <c r="P422" i="1"/>
  <c r="Q420" i="1"/>
  <c r="N420" i="1"/>
  <c r="P420" i="1"/>
  <c r="N374" i="1"/>
  <c r="P374" i="1"/>
  <c r="Q374" i="1"/>
  <c r="N495" i="1"/>
  <c r="P495" i="1"/>
  <c r="Q495" i="1"/>
  <c r="N406" i="1"/>
  <c r="P406" i="1"/>
  <c r="Q406" i="1"/>
  <c r="N523" i="1"/>
  <c r="P523" i="1"/>
  <c r="Q523" i="1"/>
  <c r="P397" i="1"/>
  <c r="Q397" i="1"/>
  <c r="Q362" i="1"/>
  <c r="N362" i="1"/>
  <c r="P362" i="1"/>
  <c r="N240" i="1"/>
  <c r="P414" i="1"/>
  <c r="Q414" i="1"/>
  <c r="Q413" i="1"/>
  <c r="N315" i="1"/>
  <c r="Q315" i="1"/>
  <c r="P315" i="1"/>
  <c r="N426" i="1"/>
  <c r="P416" i="1"/>
  <c r="P408" i="1"/>
  <c r="Q400" i="1"/>
  <c r="N394" i="1"/>
  <c r="P394" i="1"/>
  <c r="Q394" i="1"/>
  <c r="P389" i="1"/>
  <c r="Q389" i="1"/>
  <c r="P376" i="1"/>
  <c r="N359" i="1"/>
  <c r="Q353" i="1"/>
  <c r="N353" i="1"/>
  <c r="P353" i="1"/>
  <c r="N347" i="1"/>
  <c r="P347" i="1"/>
  <c r="Q347" i="1"/>
  <c r="N344" i="1"/>
  <c r="P344" i="1"/>
  <c r="Q344" i="1"/>
  <c r="N330" i="1"/>
  <c r="P330" i="1"/>
  <c r="Q330" i="1"/>
  <c r="P329" i="1"/>
  <c r="Q329" i="1"/>
  <c r="N299" i="1"/>
  <c r="P299" i="1"/>
  <c r="O125" i="1"/>
  <c r="Q125" i="1"/>
  <c r="N119" i="1"/>
  <c r="N370" i="1"/>
  <c r="P370" i="1"/>
  <c r="Q370" i="1"/>
  <c r="N327" i="1"/>
  <c r="Q327" i="1"/>
  <c r="P327" i="1"/>
  <c r="N271" i="1"/>
  <c r="P271" i="1"/>
  <c r="Q271" i="1"/>
  <c r="N164" i="1"/>
  <c r="Q164" i="1"/>
  <c r="Q431" i="1"/>
  <c r="P404" i="1"/>
  <c r="Q399" i="1"/>
  <c r="Q396" i="1"/>
  <c r="P385" i="1"/>
  <c r="Q385" i="1"/>
  <c r="N380" i="1"/>
  <c r="M379" i="1"/>
  <c r="P372" i="1"/>
  <c r="Q367" i="1"/>
  <c r="N363" i="1"/>
  <c r="P363" i="1"/>
  <c r="Q363" i="1"/>
  <c r="P333" i="1"/>
  <c r="Q333" i="1"/>
  <c r="N333" i="1"/>
  <c r="N314" i="1"/>
  <c r="P314" i="1"/>
  <c r="Q314" i="1"/>
  <c r="P313" i="1"/>
  <c r="Q313" i="1"/>
  <c r="Q297" i="1"/>
  <c r="N297" i="1"/>
  <c r="P297" i="1"/>
  <c r="Q260" i="1"/>
  <c r="N260" i="1"/>
  <c r="P260" i="1"/>
  <c r="N254" i="1"/>
  <c r="P254" i="1"/>
  <c r="Q254" i="1"/>
  <c r="P249" i="1"/>
  <c r="Q249" i="1"/>
  <c r="N249" i="1"/>
  <c r="N246" i="1"/>
  <c r="P246" i="1"/>
  <c r="Q246" i="1"/>
  <c r="N331" i="1"/>
  <c r="Q331" i="1"/>
  <c r="P331" i="1"/>
  <c r="Q252" i="1"/>
  <c r="N252" i="1"/>
  <c r="P252" i="1"/>
  <c r="Q529" i="1"/>
  <c r="Q525" i="1"/>
  <c r="Q521" i="1"/>
  <c r="Q517" i="1"/>
  <c r="Q513" i="1"/>
  <c r="Q509" i="1"/>
  <c r="Q505" i="1"/>
  <c r="Q501" i="1"/>
  <c r="Q497" i="1"/>
  <c r="Q493" i="1"/>
  <c r="Q489" i="1"/>
  <c r="Q485" i="1"/>
  <c r="Q481" i="1"/>
  <c r="Q477" i="1"/>
  <c r="Q473" i="1"/>
  <c r="Q469" i="1"/>
  <c r="Q465" i="1"/>
  <c r="Q461" i="1"/>
  <c r="Q457" i="1"/>
  <c r="Q453" i="1"/>
  <c r="Q449" i="1"/>
  <c r="Q445" i="1"/>
  <c r="Q441" i="1"/>
  <c r="Q437" i="1"/>
  <c r="P431" i="1"/>
  <c r="N416" i="1"/>
  <c r="Q412" i="1"/>
  <c r="N408" i="1"/>
  <c r="P400" i="1"/>
  <c r="P399" i="1"/>
  <c r="Q392" i="1"/>
  <c r="N386" i="1"/>
  <c r="P386" i="1"/>
  <c r="Q386" i="1"/>
  <c r="P381" i="1"/>
  <c r="Q381" i="1"/>
  <c r="N376" i="1"/>
  <c r="P367" i="1"/>
  <c r="N360" i="1"/>
  <c r="P354" i="1"/>
  <c r="Q354" i="1"/>
  <c r="N354" i="1"/>
  <c r="P346" i="1"/>
  <c r="Q346" i="1"/>
  <c r="N346" i="1"/>
  <c r="N334" i="1"/>
  <c r="P334" i="1"/>
  <c r="Q334" i="1"/>
  <c r="Q328" i="1"/>
  <c r="P317" i="1"/>
  <c r="Q317" i="1"/>
  <c r="N317" i="1"/>
  <c r="Q281" i="1"/>
  <c r="N281" i="1"/>
  <c r="P281" i="1"/>
  <c r="Q280" i="1"/>
  <c r="N280" i="1"/>
  <c r="P280" i="1"/>
  <c r="O189" i="1"/>
  <c r="P189" i="1"/>
  <c r="N402" i="1"/>
  <c r="P402" i="1"/>
  <c r="Q402" i="1"/>
  <c r="Q366" i="1"/>
  <c r="N366" i="1"/>
  <c r="N398" i="1"/>
  <c r="P398" i="1"/>
  <c r="Q398" i="1"/>
  <c r="P393" i="1"/>
  <c r="Q393" i="1"/>
  <c r="N311" i="1"/>
  <c r="Q311" i="1"/>
  <c r="P311" i="1"/>
  <c r="P278" i="1"/>
  <c r="Q278" i="1"/>
  <c r="N278" i="1"/>
  <c r="P253" i="1"/>
  <c r="Q253" i="1"/>
  <c r="N253" i="1"/>
  <c r="P529" i="1"/>
  <c r="P525" i="1"/>
  <c r="P521" i="1"/>
  <c r="P517" i="1"/>
  <c r="P513" i="1"/>
  <c r="P509" i="1"/>
  <c r="P505" i="1"/>
  <c r="P501" i="1"/>
  <c r="P497" i="1"/>
  <c r="P493" i="1"/>
  <c r="P489" i="1"/>
  <c r="P485" i="1"/>
  <c r="P481" i="1"/>
  <c r="P477" i="1"/>
  <c r="P473" i="1"/>
  <c r="P469" i="1"/>
  <c r="P465" i="1"/>
  <c r="P461" i="1"/>
  <c r="P457" i="1"/>
  <c r="P453" i="1"/>
  <c r="P449" i="1"/>
  <c r="P445" i="1"/>
  <c r="P441" i="1"/>
  <c r="P437" i="1"/>
  <c r="Q430" i="1"/>
  <c r="M415" i="1"/>
  <c r="P415" i="1" s="1"/>
  <c r="Q409" i="1"/>
  <c r="N404" i="1"/>
  <c r="M403" i="1"/>
  <c r="P396" i="1"/>
  <c r="Q391" i="1"/>
  <c r="Q388" i="1"/>
  <c r="P377" i="1"/>
  <c r="Q377" i="1"/>
  <c r="N372" i="1"/>
  <c r="M371" i="1"/>
  <c r="N365" i="1"/>
  <c r="P365" i="1"/>
  <c r="N318" i="1"/>
  <c r="P318" i="1"/>
  <c r="Q318" i="1"/>
  <c r="P301" i="1"/>
  <c r="Q301" i="1"/>
  <c r="N301" i="1"/>
  <c r="Q436" i="1"/>
  <c r="O352" i="1"/>
  <c r="P352" i="1"/>
  <c r="Q352" i="1"/>
  <c r="Q349" i="1"/>
  <c r="N349" i="1"/>
  <c r="P349" i="1"/>
  <c r="Q516" i="1"/>
  <c r="Q512" i="1"/>
  <c r="Q508" i="1"/>
  <c r="Q504" i="1"/>
  <c r="Q500" i="1"/>
  <c r="Q496" i="1"/>
  <c r="Q492" i="1"/>
  <c r="Q488" i="1"/>
  <c r="Q484" i="1"/>
  <c r="Q480" i="1"/>
  <c r="Q476" i="1"/>
  <c r="Q472" i="1"/>
  <c r="Q468" i="1"/>
  <c r="Q464" i="1"/>
  <c r="Q460" i="1"/>
  <c r="Q456" i="1"/>
  <c r="Q452" i="1"/>
  <c r="Q448" i="1"/>
  <c r="Q444" i="1"/>
  <c r="Q440" i="1"/>
  <c r="P413" i="1"/>
  <c r="P412" i="1"/>
  <c r="P405" i="1"/>
  <c r="Q405" i="1"/>
  <c r="N400" i="1"/>
  <c r="N397" i="1"/>
  <c r="P392" i="1"/>
  <c r="P391" i="1"/>
  <c r="Q387" i="1"/>
  <c r="N378" i="1"/>
  <c r="P378" i="1"/>
  <c r="Q378" i="1"/>
  <c r="P373" i="1"/>
  <c r="Q373" i="1"/>
  <c r="N364" i="1"/>
  <c r="P364" i="1"/>
  <c r="Q364" i="1"/>
  <c r="P358" i="1"/>
  <c r="Q358" i="1"/>
  <c r="N358" i="1"/>
  <c r="P356" i="1"/>
  <c r="N343" i="1"/>
  <c r="P343" i="1"/>
  <c r="Q343" i="1"/>
  <c r="N302" i="1"/>
  <c r="P302" i="1"/>
  <c r="Q302" i="1"/>
  <c r="Q289" i="1"/>
  <c r="P289" i="1"/>
  <c r="N289" i="1"/>
  <c r="P269" i="1"/>
  <c r="N262" i="1"/>
  <c r="P262" i="1"/>
  <c r="Q262" i="1"/>
  <c r="N211" i="1"/>
  <c r="P211" i="1"/>
  <c r="Q211" i="1"/>
  <c r="N342" i="1"/>
  <c r="P342" i="1"/>
  <c r="Q342" i="1"/>
  <c r="N436" i="1"/>
  <c r="N413" i="1"/>
  <c r="P401" i="1"/>
  <c r="Q401" i="1"/>
  <c r="N396" i="1"/>
  <c r="M395" i="1"/>
  <c r="O395" i="1" s="1"/>
  <c r="N393" i="1"/>
  <c r="P387" i="1"/>
  <c r="Q383" i="1"/>
  <c r="P369" i="1"/>
  <c r="Q369" i="1"/>
  <c r="N355" i="1"/>
  <c r="P355" i="1"/>
  <c r="Q355" i="1"/>
  <c r="N351" i="1"/>
  <c r="Q351" i="1"/>
  <c r="P341" i="1"/>
  <c r="Q341" i="1"/>
  <c r="N287" i="1"/>
  <c r="P287" i="1"/>
  <c r="P274" i="1"/>
  <c r="Q274" i="1"/>
  <c r="N274" i="1"/>
  <c r="O267" i="1"/>
  <c r="Q267" i="1"/>
  <c r="O237" i="1"/>
  <c r="P237" i="1"/>
  <c r="Q361" i="1"/>
  <c r="Q357" i="1"/>
  <c r="M351" i="1"/>
  <c r="O351" i="1" s="1"/>
  <c r="M348" i="1"/>
  <c r="M332" i="1"/>
  <c r="M316" i="1"/>
  <c r="M300" i="1"/>
  <c r="Q292" i="1"/>
  <c r="N292" i="1"/>
  <c r="Q277" i="1"/>
  <c r="N277" i="1"/>
  <c r="N255" i="1"/>
  <c r="Q177" i="1"/>
  <c r="N177" i="1"/>
  <c r="P177" i="1"/>
  <c r="N35" i="1"/>
  <c r="Q35" i="1"/>
  <c r="P35" i="1"/>
  <c r="M359" i="1"/>
  <c r="Q359" i="1" s="1"/>
  <c r="M356" i="1"/>
  <c r="M328" i="1"/>
  <c r="M312" i="1"/>
  <c r="Q304" i="1"/>
  <c r="N295" i="1"/>
  <c r="P295" i="1"/>
  <c r="Q295" i="1"/>
  <c r="Q290" i="1"/>
  <c r="N290" i="1"/>
  <c r="P243" i="1"/>
  <c r="Q243" i="1"/>
  <c r="N243" i="1"/>
  <c r="N242" i="1"/>
  <c r="P242" i="1"/>
  <c r="Q242" i="1"/>
  <c r="P223" i="1"/>
  <c r="N223" i="1"/>
  <c r="Q223" i="1"/>
  <c r="Q197" i="1"/>
  <c r="N197" i="1"/>
  <c r="P197" i="1"/>
  <c r="N179" i="1"/>
  <c r="P179" i="1"/>
  <c r="Q179" i="1"/>
  <c r="M360" i="1"/>
  <c r="O360" i="1" s="1"/>
  <c r="N345" i="1"/>
  <c r="M340" i="1"/>
  <c r="L339" i="1"/>
  <c r="N326" i="1"/>
  <c r="P326" i="1"/>
  <c r="Q326" i="1"/>
  <c r="P325" i="1"/>
  <c r="Q325" i="1"/>
  <c r="L323" i="1"/>
  <c r="P320" i="1"/>
  <c r="N310" i="1"/>
  <c r="P310" i="1"/>
  <c r="Q310" i="1"/>
  <c r="P309" i="1"/>
  <c r="Q309" i="1"/>
  <c r="L307" i="1"/>
  <c r="P304" i="1"/>
  <c r="Q293" i="1"/>
  <c r="N293" i="1"/>
  <c r="Q286" i="1"/>
  <c r="P286" i="1"/>
  <c r="P282" i="1"/>
  <c r="Q282" i="1"/>
  <c r="N282" i="1"/>
  <c r="P277" i="1"/>
  <c r="P270" i="1"/>
  <c r="Q270" i="1"/>
  <c r="Q264" i="1"/>
  <c r="N264" i="1"/>
  <c r="P264" i="1"/>
  <c r="N251" i="1"/>
  <c r="Q251" i="1"/>
  <c r="P239" i="1"/>
  <c r="N239" i="1"/>
  <c r="Q239" i="1"/>
  <c r="N233" i="1"/>
  <c r="P233" i="1"/>
  <c r="Q233" i="1"/>
  <c r="O185" i="1"/>
  <c r="N141" i="1"/>
  <c r="P141" i="1"/>
  <c r="Q141" i="1"/>
  <c r="Q138" i="1"/>
  <c r="N138" i="1"/>
  <c r="P138" i="1"/>
  <c r="O127" i="1"/>
  <c r="Q127" i="1"/>
  <c r="M368" i="1"/>
  <c r="P361" i="1"/>
  <c r="P357" i="1"/>
  <c r="M324" i="1"/>
  <c r="M308" i="1"/>
  <c r="Q298" i="1"/>
  <c r="P298" i="1"/>
  <c r="P292" i="1"/>
  <c r="Q288" i="1"/>
  <c r="N288" i="1"/>
  <c r="P288" i="1"/>
  <c r="Q285" i="1"/>
  <c r="N285" i="1"/>
  <c r="N266" i="1"/>
  <c r="P266" i="1"/>
  <c r="Q266" i="1"/>
  <c r="Q255" i="1"/>
  <c r="N250" i="1"/>
  <c r="P250" i="1"/>
  <c r="Q250" i="1"/>
  <c r="N244" i="1"/>
  <c r="P244" i="1"/>
  <c r="Q244" i="1"/>
  <c r="O159" i="1"/>
  <c r="P159" i="1"/>
  <c r="N140" i="1"/>
  <c r="P140" i="1"/>
  <c r="Q140" i="1"/>
  <c r="P350" i="1"/>
  <c r="Q350" i="1"/>
  <c r="N338" i="1"/>
  <c r="P338" i="1"/>
  <c r="Q338" i="1"/>
  <c r="P337" i="1"/>
  <c r="Q337" i="1"/>
  <c r="N335" i="1"/>
  <c r="Q335" i="1"/>
  <c r="N322" i="1"/>
  <c r="P322" i="1"/>
  <c r="Q322" i="1"/>
  <c r="P321" i="1"/>
  <c r="Q321" i="1"/>
  <c r="N319" i="1"/>
  <c r="Q319" i="1"/>
  <c r="N306" i="1"/>
  <c r="P306" i="1"/>
  <c r="Q306" i="1"/>
  <c r="P305" i="1"/>
  <c r="Q305" i="1"/>
  <c r="N303" i="1"/>
  <c r="Q303" i="1"/>
  <c r="N291" i="1"/>
  <c r="P291" i="1"/>
  <c r="N279" i="1"/>
  <c r="P279" i="1"/>
  <c r="Q279" i="1"/>
  <c r="Q273" i="1"/>
  <c r="N273" i="1"/>
  <c r="P273" i="1"/>
  <c r="Q272" i="1"/>
  <c r="N272" i="1"/>
  <c r="P272" i="1"/>
  <c r="N258" i="1"/>
  <c r="P258" i="1"/>
  <c r="Q258" i="1"/>
  <c r="O204" i="1"/>
  <c r="Q204" i="1"/>
  <c r="N171" i="1"/>
  <c r="Q171" i="1"/>
  <c r="P171" i="1"/>
  <c r="N160" i="1"/>
  <c r="Q160" i="1"/>
  <c r="N361" i="1"/>
  <c r="N357" i="1"/>
  <c r="M336" i="1"/>
  <c r="O336" i="1" s="1"/>
  <c r="M320" i="1"/>
  <c r="O320" i="1" s="1"/>
  <c r="M304" i="1"/>
  <c r="O304" i="1" s="1"/>
  <c r="N296" i="1"/>
  <c r="P296" i="1"/>
  <c r="Q294" i="1"/>
  <c r="N294" i="1"/>
  <c r="P294" i="1"/>
  <c r="N241" i="1"/>
  <c r="O232" i="1"/>
  <c r="Q232" i="1"/>
  <c r="N229" i="1"/>
  <c r="P229" i="1"/>
  <c r="Q209" i="1"/>
  <c r="N209" i="1"/>
  <c r="P209" i="1"/>
  <c r="N191" i="1"/>
  <c r="P191" i="1"/>
  <c r="N175" i="1"/>
  <c r="P175" i="1"/>
  <c r="Q175" i="1"/>
  <c r="O172" i="1"/>
  <c r="Q172" i="1"/>
  <c r="N149" i="1"/>
  <c r="P149" i="1"/>
  <c r="Q149" i="1"/>
  <c r="Q259" i="1"/>
  <c r="Q256" i="1"/>
  <c r="M240" i="1"/>
  <c r="O240" i="1" s="1"/>
  <c r="N236" i="1"/>
  <c r="P236" i="1"/>
  <c r="Q236" i="1"/>
  <c r="P235" i="1"/>
  <c r="Q235" i="1"/>
  <c r="N207" i="1"/>
  <c r="P207" i="1"/>
  <c r="Q193" i="1"/>
  <c r="N193" i="1"/>
  <c r="P193" i="1"/>
  <c r="M188" i="1"/>
  <c r="Q181" i="1"/>
  <c r="N181" i="1"/>
  <c r="O173" i="1"/>
  <c r="P173" i="1"/>
  <c r="Q162" i="1"/>
  <c r="N162" i="1"/>
  <c r="P162" i="1"/>
  <c r="P143" i="1"/>
  <c r="N143" i="1"/>
  <c r="Q143" i="1"/>
  <c r="M283" i="1"/>
  <c r="M275" i="1"/>
  <c r="Q269" i="1"/>
  <c r="M263" i="1"/>
  <c r="P256" i="1"/>
  <c r="Q248" i="1"/>
  <c r="P238" i="1"/>
  <c r="Q238" i="1"/>
  <c r="P225" i="1"/>
  <c r="N224" i="1"/>
  <c r="Q224" i="1"/>
  <c r="Q213" i="1"/>
  <c r="N213" i="1"/>
  <c r="O205" i="1"/>
  <c r="P205" i="1"/>
  <c r="N195" i="1"/>
  <c r="P195" i="1"/>
  <c r="N183" i="1"/>
  <c r="P183" i="1"/>
  <c r="Q183" i="1"/>
  <c r="P182" i="1"/>
  <c r="Q182" i="1"/>
  <c r="N182" i="1"/>
  <c r="Q88" i="1"/>
  <c r="N88" i="1"/>
  <c r="P88" i="1"/>
  <c r="P265" i="1"/>
  <c r="Q265" i="1"/>
  <c r="M259" i="1"/>
  <c r="Q247" i="1"/>
  <c r="P231" i="1"/>
  <c r="N231" i="1"/>
  <c r="N230" i="1"/>
  <c r="P230" i="1"/>
  <c r="N199" i="1"/>
  <c r="P199" i="1"/>
  <c r="Q199" i="1"/>
  <c r="P198" i="1"/>
  <c r="Q198" i="1"/>
  <c r="N198" i="1"/>
  <c r="N187" i="1"/>
  <c r="P187" i="1"/>
  <c r="Q187" i="1"/>
  <c r="P181" i="1"/>
  <c r="N153" i="1"/>
  <c r="Q153" i="1"/>
  <c r="P153" i="1"/>
  <c r="P151" i="1"/>
  <c r="N151" i="1"/>
  <c r="P261" i="1"/>
  <c r="Q261" i="1"/>
  <c r="N256" i="1"/>
  <c r="M255" i="1"/>
  <c r="O255" i="1" s="1"/>
  <c r="P247" i="1"/>
  <c r="M241" i="1"/>
  <c r="O241" i="1" s="1"/>
  <c r="Q234" i="1"/>
  <c r="Q221" i="1"/>
  <c r="N221" i="1"/>
  <c r="P221" i="1"/>
  <c r="N215" i="1"/>
  <c r="P215" i="1"/>
  <c r="Q215" i="1"/>
  <c r="P214" i="1"/>
  <c r="Q214" i="1"/>
  <c r="N214" i="1"/>
  <c r="N203" i="1"/>
  <c r="P203" i="1"/>
  <c r="Q203" i="1"/>
  <c r="N165" i="1"/>
  <c r="Q165" i="1"/>
  <c r="P165" i="1"/>
  <c r="N144" i="1"/>
  <c r="P144" i="1"/>
  <c r="Q144" i="1"/>
  <c r="M299" i="1"/>
  <c r="O299" i="1" s="1"/>
  <c r="M287" i="1"/>
  <c r="O287" i="1" s="1"/>
  <c r="P257" i="1"/>
  <c r="Q257" i="1"/>
  <c r="M251" i="1"/>
  <c r="O251" i="1" s="1"/>
  <c r="M229" i="1"/>
  <c r="O229" i="1" s="1"/>
  <c r="M129" i="1"/>
  <c r="N227" i="1"/>
  <c r="M224" i="1"/>
  <c r="O224" i="1" s="1"/>
  <c r="L222" i="1"/>
  <c r="N219" i="1"/>
  <c r="M216" i="1"/>
  <c r="L210" i="1"/>
  <c r="M200" i="1"/>
  <c r="L194" i="1"/>
  <c r="M184" i="1"/>
  <c r="L178" i="1"/>
  <c r="M157" i="1"/>
  <c r="P147" i="1"/>
  <c r="P123" i="1"/>
  <c r="Q112" i="1"/>
  <c r="N112" i="1"/>
  <c r="P112" i="1"/>
  <c r="P111" i="1"/>
  <c r="N111" i="1"/>
  <c r="Q111" i="1"/>
  <c r="P48" i="1"/>
  <c r="Q48" i="1"/>
  <c r="N48" i="1"/>
  <c r="N45" i="1"/>
  <c r="Q45" i="1"/>
  <c r="N39" i="1"/>
  <c r="N19" i="1"/>
  <c r="Q19" i="1"/>
  <c r="P19" i="1"/>
  <c r="N232" i="1"/>
  <c r="P232" i="1"/>
  <c r="Q205" i="1"/>
  <c r="N205" i="1"/>
  <c r="Q189" i="1"/>
  <c r="N189" i="1"/>
  <c r="Q173" i="1"/>
  <c r="N173" i="1"/>
  <c r="P155" i="1"/>
  <c r="Q155" i="1"/>
  <c r="N152" i="1"/>
  <c r="P152" i="1"/>
  <c r="Q152" i="1"/>
  <c r="N148" i="1"/>
  <c r="P148" i="1"/>
  <c r="Q131" i="1"/>
  <c r="N128" i="1"/>
  <c r="P128" i="1"/>
  <c r="Q128" i="1"/>
  <c r="Q120" i="1"/>
  <c r="N120" i="1"/>
  <c r="P120" i="1"/>
  <c r="N43" i="1"/>
  <c r="P43" i="1"/>
  <c r="Q43" i="1"/>
  <c r="L245" i="1"/>
  <c r="N228" i="1"/>
  <c r="N220" i="1"/>
  <c r="M212" i="1"/>
  <c r="L206" i="1"/>
  <c r="M196" i="1"/>
  <c r="P196" i="1" s="1"/>
  <c r="L190" i="1"/>
  <c r="M180" i="1"/>
  <c r="L174" i="1"/>
  <c r="P168" i="1"/>
  <c r="Q168" i="1"/>
  <c r="M161" i="1"/>
  <c r="Q154" i="1"/>
  <c r="N154" i="1"/>
  <c r="P154" i="1"/>
  <c r="N137" i="1"/>
  <c r="Q137" i="1"/>
  <c r="N115" i="1"/>
  <c r="P115" i="1"/>
  <c r="Q105" i="1"/>
  <c r="N105" i="1"/>
  <c r="P105" i="1"/>
  <c r="N57" i="1"/>
  <c r="Q57" i="1"/>
  <c r="P57" i="1"/>
  <c r="Q225" i="1"/>
  <c r="N225" i="1"/>
  <c r="Q217" i="1"/>
  <c r="N217" i="1"/>
  <c r="Q201" i="1"/>
  <c r="N201" i="1"/>
  <c r="Q185" i="1"/>
  <c r="N185" i="1"/>
  <c r="Q139" i="1"/>
  <c r="Q130" i="1"/>
  <c r="N130" i="1"/>
  <c r="P130" i="1"/>
  <c r="Q97" i="1"/>
  <c r="N97" i="1"/>
  <c r="P97" i="1"/>
  <c r="P50" i="1"/>
  <c r="Q50" i="1"/>
  <c r="N50" i="1"/>
  <c r="N49" i="1"/>
  <c r="Q49" i="1"/>
  <c r="P49" i="1"/>
  <c r="O47" i="1"/>
  <c r="P47" i="1"/>
  <c r="Q47" i="1"/>
  <c r="P45" i="1"/>
  <c r="Q237" i="1"/>
  <c r="M228" i="1"/>
  <c r="L226" i="1"/>
  <c r="M220" i="1"/>
  <c r="O220" i="1" s="1"/>
  <c r="L218" i="1"/>
  <c r="M208" i="1"/>
  <c r="L202" i="1"/>
  <c r="M192" i="1"/>
  <c r="L186" i="1"/>
  <c r="M176" i="1"/>
  <c r="P172" i="1"/>
  <c r="N169" i="1"/>
  <c r="P169" i="1"/>
  <c r="Q169" i="1"/>
  <c r="P167" i="1"/>
  <c r="Q167" i="1"/>
  <c r="N161" i="1"/>
  <c r="P161" i="1"/>
  <c r="N156" i="1"/>
  <c r="P156" i="1"/>
  <c r="N136" i="1"/>
  <c r="P136" i="1"/>
  <c r="Q136" i="1"/>
  <c r="N132" i="1"/>
  <c r="P132" i="1"/>
  <c r="Q132" i="1"/>
  <c r="Q121" i="1"/>
  <c r="N121" i="1"/>
  <c r="P110" i="1"/>
  <c r="Q110" i="1"/>
  <c r="N110" i="1"/>
  <c r="N83" i="1"/>
  <c r="Q83" i="1"/>
  <c r="P83" i="1"/>
  <c r="Q70" i="1"/>
  <c r="N70" i="1"/>
  <c r="P70" i="1"/>
  <c r="N53" i="1"/>
  <c r="Q53" i="1"/>
  <c r="P53" i="1"/>
  <c r="P216" i="1"/>
  <c r="P212" i="1"/>
  <c r="P208" i="1"/>
  <c r="P204" i="1"/>
  <c r="P188" i="1"/>
  <c r="P184" i="1"/>
  <c r="P180" i="1"/>
  <c r="P176" i="1"/>
  <c r="Q159" i="1"/>
  <c r="L158" i="1"/>
  <c r="N146" i="1"/>
  <c r="P135" i="1"/>
  <c r="P125" i="1"/>
  <c r="Q114" i="1"/>
  <c r="Q108" i="1"/>
  <c r="P108" i="1"/>
  <c r="N106" i="1"/>
  <c r="P106" i="1"/>
  <c r="Q104" i="1"/>
  <c r="N104" i="1"/>
  <c r="N99" i="1"/>
  <c r="P99" i="1"/>
  <c r="P94" i="1"/>
  <c r="Q94" i="1"/>
  <c r="Q89" i="1"/>
  <c r="N89" i="1"/>
  <c r="N81" i="1"/>
  <c r="Q81" i="1"/>
  <c r="P81" i="1"/>
  <c r="O71" i="1"/>
  <c r="P71" i="1"/>
  <c r="N69" i="1"/>
  <c r="Q69" i="1"/>
  <c r="P69" i="1"/>
  <c r="N67" i="1"/>
  <c r="L170" i="1"/>
  <c r="P157" i="1"/>
  <c r="L142" i="1"/>
  <c r="Q129" i="1"/>
  <c r="P127" i="1"/>
  <c r="Q124" i="1"/>
  <c r="P124" i="1"/>
  <c r="N122" i="1"/>
  <c r="P122" i="1"/>
  <c r="N107" i="1"/>
  <c r="Q107" i="1"/>
  <c r="P103" i="1"/>
  <c r="Q96" i="1"/>
  <c r="N96" i="1"/>
  <c r="P96" i="1"/>
  <c r="Q92" i="1"/>
  <c r="P92" i="1"/>
  <c r="N90" i="1"/>
  <c r="P90" i="1"/>
  <c r="Q85" i="1"/>
  <c r="P85" i="1"/>
  <c r="Q78" i="1"/>
  <c r="N78" i="1"/>
  <c r="N65" i="1"/>
  <c r="Q65" i="1"/>
  <c r="P65" i="1"/>
  <c r="N55" i="1"/>
  <c r="Q55" i="1"/>
  <c r="M164" i="1"/>
  <c r="O164" i="1" s="1"/>
  <c r="P139" i="1"/>
  <c r="Q109" i="1"/>
  <c r="N109" i="1"/>
  <c r="P109" i="1"/>
  <c r="P104" i="1"/>
  <c r="Q99" i="1"/>
  <c r="P95" i="1"/>
  <c r="Q95" i="1"/>
  <c r="O79" i="1"/>
  <c r="P79" i="1"/>
  <c r="N77" i="1"/>
  <c r="Q77" i="1"/>
  <c r="P77" i="1"/>
  <c r="N75" i="1"/>
  <c r="N25" i="1"/>
  <c r="Q25" i="1"/>
  <c r="P25" i="1"/>
  <c r="L166" i="1"/>
  <c r="L134" i="1"/>
  <c r="N123" i="1"/>
  <c r="Q123" i="1"/>
  <c r="Q117" i="1"/>
  <c r="P117" i="1"/>
  <c r="L113" i="1"/>
  <c r="N108" i="1"/>
  <c r="L98" i="1"/>
  <c r="N91" i="1"/>
  <c r="Q91" i="1"/>
  <c r="N87" i="1"/>
  <c r="P87" i="1"/>
  <c r="Q62" i="1"/>
  <c r="N62" i="1"/>
  <c r="N31" i="1"/>
  <c r="N23" i="1"/>
  <c r="Q23" i="1"/>
  <c r="P23" i="1"/>
  <c r="M160" i="1"/>
  <c r="O160" i="1" s="1"/>
  <c r="M156" i="1"/>
  <c r="Q135" i="1"/>
  <c r="Q133" i="1"/>
  <c r="P131" i="1"/>
  <c r="Q93" i="1"/>
  <c r="N93" i="1"/>
  <c r="P93" i="1"/>
  <c r="L86" i="1"/>
  <c r="N73" i="1"/>
  <c r="Q73" i="1"/>
  <c r="P73" i="1"/>
  <c r="O63" i="1"/>
  <c r="P63" i="1"/>
  <c r="N61" i="1"/>
  <c r="Q61" i="1"/>
  <c r="P61" i="1"/>
  <c r="N59" i="1"/>
  <c r="N41" i="1"/>
  <c r="Q41" i="1"/>
  <c r="P41" i="1"/>
  <c r="N37" i="1"/>
  <c r="Q37" i="1"/>
  <c r="P37" i="1"/>
  <c r="P30" i="1"/>
  <c r="Q30" i="1"/>
  <c r="N30" i="1"/>
  <c r="N27" i="1"/>
  <c r="P27" i="1"/>
  <c r="Q27" i="1"/>
  <c r="N103" i="1"/>
  <c r="N102" i="1"/>
  <c r="M83" i="1"/>
  <c r="O83" i="1" s="1"/>
  <c r="M75" i="1"/>
  <c r="M67" i="1"/>
  <c r="M59" i="1"/>
  <c r="P51" i="1"/>
  <c r="P46" i="1"/>
  <c r="Q46" i="1"/>
  <c r="P44" i="1"/>
  <c r="Q44" i="1"/>
  <c r="M31" i="1"/>
  <c r="P31" i="1" s="1"/>
  <c r="P29" i="1"/>
  <c r="P42" i="1"/>
  <c r="Q42" i="1"/>
  <c r="P40" i="1"/>
  <c r="Q40" i="1"/>
  <c r="N33" i="1"/>
  <c r="Q33" i="1"/>
  <c r="N17" i="1"/>
  <c r="Q17" i="1"/>
  <c r="Q116" i="1"/>
  <c r="Q100" i="1"/>
  <c r="P80" i="1"/>
  <c r="Q80" i="1"/>
  <c r="P72" i="1"/>
  <c r="Q72" i="1"/>
  <c r="P64" i="1"/>
  <c r="Q64" i="1"/>
  <c r="P38" i="1"/>
  <c r="Q38" i="1"/>
  <c r="P36" i="1"/>
  <c r="Q36" i="1"/>
  <c r="N29" i="1"/>
  <c r="Q29" i="1"/>
  <c r="N21" i="1"/>
  <c r="Q21" i="1"/>
  <c r="P16" i="1"/>
  <c r="Q16" i="1"/>
  <c r="N13" i="1"/>
  <c r="P13" i="1"/>
  <c r="Q13" i="1"/>
  <c r="M119" i="1"/>
  <c r="O119" i="1" s="1"/>
  <c r="M118" i="1"/>
  <c r="O118" i="1" s="1"/>
  <c r="M103" i="1"/>
  <c r="O103" i="1" s="1"/>
  <c r="M102" i="1"/>
  <c r="P82" i="1"/>
  <c r="P74" i="1"/>
  <c r="P66" i="1"/>
  <c r="P58" i="1"/>
  <c r="M51" i="1"/>
  <c r="P34" i="1"/>
  <c r="Q34" i="1"/>
  <c r="P32" i="1"/>
  <c r="Q32" i="1"/>
  <c r="P20" i="1"/>
  <c r="Q20" i="1"/>
  <c r="P18" i="1"/>
  <c r="P28" i="1"/>
  <c r="Q28" i="1"/>
  <c r="P24" i="1"/>
  <c r="Q24" i="1"/>
  <c r="P22" i="1"/>
  <c r="N15" i="1"/>
  <c r="Q15" i="1"/>
  <c r="P56" i="1"/>
  <c r="Q56" i="1"/>
  <c r="N40" i="1"/>
  <c r="P26" i="1"/>
  <c r="P116" i="1"/>
  <c r="P101" i="1"/>
  <c r="P100" i="1"/>
  <c r="Q84" i="1"/>
  <c r="P76" i="1"/>
  <c r="Q76" i="1"/>
  <c r="P68" i="1"/>
  <c r="Q68" i="1"/>
  <c r="P60" i="1"/>
  <c r="Q60" i="1"/>
  <c r="P54" i="1"/>
  <c r="Q54" i="1"/>
  <c r="P52" i="1"/>
  <c r="Q52" i="1"/>
  <c r="M39" i="1"/>
  <c r="O39" i="1" s="1"/>
  <c r="N36" i="1"/>
  <c r="N16" i="1"/>
  <c r="P12" i="1"/>
  <c r="Q12" i="1"/>
  <c r="N12" i="1"/>
  <c r="Q26" i="1"/>
  <c r="Q22" i="1"/>
  <c r="Q18" i="1"/>
  <c r="Q14" i="1"/>
  <c r="X12" i="1"/>
  <c r="X14" i="1"/>
  <c r="X64" i="1"/>
  <c r="X41" i="1"/>
  <c r="X22" i="1"/>
  <c r="X20" i="1"/>
  <c r="X18" i="1"/>
  <c r="X16" i="1"/>
  <c r="X21" i="1"/>
  <c r="Y17" i="1"/>
  <c r="AA17" i="1" s="1"/>
  <c r="Y62" i="1"/>
  <c r="AA62" i="1" s="1"/>
  <c r="Y60" i="1"/>
  <c r="AA60" i="1" s="1"/>
  <c r="Y58" i="1"/>
  <c r="AA58" i="1" s="1"/>
  <c r="Y56" i="1"/>
  <c r="AA56" i="1" s="1"/>
  <c r="Y54" i="1"/>
  <c r="AA54" i="1" s="1"/>
  <c r="Y52" i="1"/>
  <c r="AA52" i="1" s="1"/>
  <c r="Y50" i="1"/>
  <c r="AA50" i="1" s="1"/>
  <c r="Y48" i="1"/>
  <c r="AA48" i="1" s="1"/>
  <c r="Y46" i="1"/>
  <c r="AA46" i="1" s="1"/>
  <c r="Y44" i="1"/>
  <c r="AA44" i="1" s="1"/>
  <c r="Y42" i="1"/>
  <c r="AA42" i="1" s="1"/>
  <c r="Y40" i="1"/>
  <c r="AA40" i="1" s="1"/>
  <c r="Y38" i="1"/>
  <c r="AA38" i="1" s="1"/>
  <c r="Y36" i="1"/>
  <c r="AA36" i="1" s="1"/>
  <c r="Y34" i="1"/>
  <c r="AA34" i="1" s="1"/>
  <c r="Y32" i="1"/>
  <c r="AA32" i="1" s="1"/>
  <c r="Y30" i="1"/>
  <c r="AA30" i="1" s="1"/>
  <c r="Y28" i="1"/>
  <c r="AA28" i="1" s="1"/>
  <c r="Y26" i="1"/>
  <c r="AA26" i="1" s="1"/>
  <c r="Y24" i="1"/>
  <c r="AA24" i="1" s="1"/>
  <c r="Y22" i="1"/>
  <c r="AA22" i="1" s="1"/>
  <c r="Y12" i="1"/>
  <c r="AA12" i="1" s="1"/>
  <c r="X62" i="1"/>
  <c r="X60" i="1"/>
  <c r="X58" i="1"/>
  <c r="X56" i="1"/>
  <c r="X54" i="1"/>
  <c r="X52" i="1"/>
  <c r="X50" i="1"/>
  <c r="X48" i="1"/>
  <c r="X46" i="1"/>
  <c r="X44" i="1"/>
  <c r="X42" i="1"/>
  <c r="X40" i="1"/>
  <c r="X38" i="1"/>
  <c r="X36" i="1"/>
  <c r="X34" i="1"/>
  <c r="X32" i="1"/>
  <c r="X30" i="1"/>
  <c r="X28" i="1"/>
  <c r="X26" i="1"/>
  <c r="X24" i="1"/>
  <c r="Y63" i="1"/>
  <c r="AA63" i="1" s="1"/>
  <c r="Y61" i="1"/>
  <c r="AA61" i="1" s="1"/>
  <c r="Y59" i="1"/>
  <c r="AA59" i="1" s="1"/>
  <c r="Y57" i="1"/>
  <c r="AA57" i="1" s="1"/>
  <c r="Y55" i="1"/>
  <c r="AA55" i="1" s="1"/>
  <c r="Y53" i="1"/>
  <c r="AA53" i="1" s="1"/>
  <c r="Y51" i="1"/>
  <c r="AA51" i="1" s="1"/>
  <c r="Y49" i="1"/>
  <c r="AA49" i="1" s="1"/>
  <c r="Y47" i="1"/>
  <c r="AA47" i="1" s="1"/>
  <c r="Y45" i="1"/>
  <c r="AA45" i="1" s="1"/>
  <c r="Y43" i="1"/>
  <c r="AA43" i="1" s="1"/>
  <c r="Y41" i="1"/>
  <c r="AA41" i="1" s="1"/>
  <c r="Y39" i="1"/>
  <c r="AA39" i="1" s="1"/>
  <c r="Y37" i="1"/>
  <c r="AA37" i="1" s="1"/>
  <c r="Y35" i="1"/>
  <c r="AA35" i="1" s="1"/>
  <c r="Y33" i="1"/>
  <c r="AA33" i="1" s="1"/>
  <c r="Y31" i="1"/>
  <c r="AA31" i="1" s="1"/>
  <c r="Y29" i="1"/>
  <c r="AA29" i="1" s="1"/>
  <c r="Y27" i="1"/>
  <c r="AA27" i="1" s="1"/>
  <c r="Y25" i="1"/>
  <c r="AA25" i="1" s="1"/>
  <c r="Y23" i="1"/>
  <c r="AA23" i="1" s="1"/>
  <c r="X63" i="1"/>
  <c r="X61" i="1"/>
  <c r="X59" i="1"/>
  <c r="X57" i="1"/>
  <c r="X55" i="1"/>
  <c r="X53" i="1"/>
  <c r="X51" i="1"/>
  <c r="X49" i="1"/>
  <c r="X47" i="1"/>
  <c r="X45" i="1"/>
  <c r="X43" i="1"/>
  <c r="X39" i="1"/>
  <c r="X37" i="1"/>
  <c r="X35" i="1"/>
  <c r="X33" i="1"/>
  <c r="X31" i="1"/>
  <c r="X29" i="1"/>
  <c r="X27" i="1"/>
  <c r="X25" i="1"/>
  <c r="X23" i="1"/>
  <c r="X17" i="1"/>
  <c r="Y21" i="1"/>
  <c r="AA21" i="1" s="1"/>
  <c r="Y19" i="1"/>
  <c r="AA19" i="1" s="1"/>
  <c r="Y15" i="1"/>
  <c r="AA15" i="1" s="1"/>
  <c r="Y13" i="1"/>
  <c r="AA13" i="1" s="1"/>
  <c r="X19" i="1"/>
  <c r="X15" i="1"/>
  <c r="X13" i="1"/>
  <c r="Y20" i="1"/>
  <c r="AA20" i="1" s="1"/>
  <c r="Y18" i="1"/>
  <c r="AA18" i="1" s="1"/>
  <c r="Y16" i="1"/>
  <c r="AA16" i="1" s="1"/>
  <c r="Y14" i="1"/>
  <c r="AA14" i="1" s="1"/>
  <c r="Y64" i="1"/>
  <c r="AA64" i="1" s="1"/>
  <c r="Q142" i="1" l="1"/>
  <c r="N142" i="1"/>
  <c r="P142" i="1"/>
  <c r="O312" i="1"/>
  <c r="P312" i="1"/>
  <c r="O102" i="1"/>
  <c r="P102" i="1"/>
  <c r="O59" i="1"/>
  <c r="P59" i="1"/>
  <c r="Q118" i="1"/>
  <c r="Q134" i="1"/>
  <c r="P134" i="1"/>
  <c r="N134" i="1"/>
  <c r="O176" i="1"/>
  <c r="Q176" i="1"/>
  <c r="O228" i="1"/>
  <c r="Q228" i="1"/>
  <c r="O161" i="1"/>
  <c r="Q161" i="1"/>
  <c r="O212" i="1"/>
  <c r="Q212" i="1"/>
  <c r="Q216" i="1"/>
  <c r="O216" i="1"/>
  <c r="P251" i="1"/>
  <c r="N307" i="1"/>
  <c r="Q307" i="1"/>
  <c r="P307" i="1"/>
  <c r="Q320" i="1"/>
  <c r="Q287" i="1"/>
  <c r="P164" i="1"/>
  <c r="Q299" i="1"/>
  <c r="Q220" i="1"/>
  <c r="O67" i="1"/>
  <c r="P67" i="1"/>
  <c r="N98" i="1"/>
  <c r="P98" i="1"/>
  <c r="Q98" i="1"/>
  <c r="Q166" i="1"/>
  <c r="P166" i="1"/>
  <c r="N166" i="1"/>
  <c r="N170" i="1"/>
  <c r="P170" i="1"/>
  <c r="Q170" i="1"/>
  <c r="P186" i="1"/>
  <c r="Q186" i="1"/>
  <c r="N186" i="1"/>
  <c r="P220" i="1"/>
  <c r="P160" i="1"/>
  <c r="O328" i="1"/>
  <c r="P328" i="1"/>
  <c r="O300" i="1"/>
  <c r="P300" i="1"/>
  <c r="Q300" i="1"/>
  <c r="P395" i="1"/>
  <c r="Q360" i="1"/>
  <c r="Q200" i="1"/>
  <c r="O200" i="1"/>
  <c r="P210" i="1"/>
  <c r="Q210" i="1"/>
  <c r="N210" i="1"/>
  <c r="O368" i="1"/>
  <c r="P368" i="1"/>
  <c r="O340" i="1"/>
  <c r="P340" i="1"/>
  <c r="O31" i="1"/>
  <c r="Q31" i="1"/>
  <c r="Q59" i="1"/>
  <c r="Q67" i="1"/>
  <c r="Q102" i="1"/>
  <c r="O192" i="1"/>
  <c r="Q192" i="1"/>
  <c r="Q39" i="1"/>
  <c r="O157" i="1"/>
  <c r="Q157" i="1"/>
  <c r="Q222" i="1"/>
  <c r="N222" i="1"/>
  <c r="P222" i="1"/>
  <c r="O259" i="1"/>
  <c r="P259" i="1"/>
  <c r="O188" i="1"/>
  <c r="Q188" i="1"/>
  <c r="Q241" i="1"/>
  <c r="Q336" i="1"/>
  <c r="O316" i="1"/>
  <c r="P316" i="1"/>
  <c r="Q316" i="1"/>
  <c r="Q368" i="1"/>
  <c r="Q340" i="1"/>
  <c r="P360" i="1"/>
  <c r="O275" i="1"/>
  <c r="Q275" i="1"/>
  <c r="P275" i="1"/>
  <c r="P206" i="1"/>
  <c r="Q206" i="1"/>
  <c r="N206" i="1"/>
  <c r="O283" i="1"/>
  <c r="P283" i="1"/>
  <c r="Q283" i="1"/>
  <c r="O75" i="1"/>
  <c r="P75" i="1"/>
  <c r="O51" i="1"/>
  <c r="Q51" i="1"/>
  <c r="Q113" i="1"/>
  <c r="N113" i="1"/>
  <c r="P113" i="1"/>
  <c r="P118" i="1"/>
  <c r="P192" i="1"/>
  <c r="P202" i="1"/>
  <c r="Q202" i="1"/>
  <c r="N202" i="1"/>
  <c r="P174" i="1"/>
  <c r="Q174" i="1"/>
  <c r="N174" i="1"/>
  <c r="P228" i="1"/>
  <c r="P39" i="1"/>
  <c r="P178" i="1"/>
  <c r="Q178" i="1"/>
  <c r="N178" i="1"/>
  <c r="P241" i="1"/>
  <c r="O308" i="1"/>
  <c r="Q308" i="1"/>
  <c r="P308" i="1"/>
  <c r="Q356" i="1"/>
  <c r="O356" i="1"/>
  <c r="P255" i="1"/>
  <c r="O332" i="1"/>
  <c r="P332" i="1"/>
  <c r="Q332" i="1"/>
  <c r="O371" i="1"/>
  <c r="Q371" i="1"/>
  <c r="O403" i="1"/>
  <c r="Q403" i="1"/>
  <c r="Q395" i="1"/>
  <c r="P371" i="1"/>
  <c r="P403" i="1"/>
  <c r="Q119" i="1"/>
  <c r="Q240" i="1"/>
  <c r="N339" i="1"/>
  <c r="Q339" i="1"/>
  <c r="P339" i="1"/>
  <c r="Q103" i="1"/>
  <c r="Q86" i="1"/>
  <c r="N86" i="1"/>
  <c r="P86" i="1"/>
  <c r="O156" i="1"/>
  <c r="Q156" i="1"/>
  <c r="O208" i="1"/>
  <c r="Q208" i="1"/>
  <c r="O180" i="1"/>
  <c r="Q180" i="1"/>
  <c r="Q184" i="1"/>
  <c r="O184" i="1"/>
  <c r="O263" i="1"/>
  <c r="P263" i="1"/>
  <c r="Q263" i="1"/>
  <c r="O324" i="1"/>
  <c r="Q324" i="1"/>
  <c r="P324" i="1"/>
  <c r="O359" i="1"/>
  <c r="P359" i="1"/>
  <c r="O348" i="1"/>
  <c r="P348" i="1"/>
  <c r="Q348" i="1"/>
  <c r="P119" i="1"/>
  <c r="P240" i="1"/>
  <c r="O196" i="1"/>
  <c r="Q196" i="1"/>
  <c r="O415" i="1"/>
  <c r="Q415" i="1"/>
  <c r="Q226" i="1"/>
  <c r="N226" i="1"/>
  <c r="P226" i="1"/>
  <c r="N323" i="1"/>
  <c r="Q323" i="1"/>
  <c r="P323" i="1"/>
  <c r="U7" i="1"/>
  <c r="Q75" i="1"/>
  <c r="Q158" i="1"/>
  <c r="N158" i="1"/>
  <c r="P158" i="1"/>
  <c r="P200" i="1"/>
  <c r="Q218" i="1"/>
  <c r="P218" i="1"/>
  <c r="N218" i="1"/>
  <c r="P190" i="1"/>
  <c r="Q190" i="1"/>
  <c r="N190" i="1"/>
  <c r="P245" i="1"/>
  <c r="Q245" i="1"/>
  <c r="N245" i="1"/>
  <c r="P194" i="1"/>
  <c r="Q194" i="1"/>
  <c r="N194" i="1"/>
  <c r="O129" i="1"/>
  <c r="P129" i="1"/>
  <c r="P224" i="1"/>
  <c r="Q229" i="1"/>
  <c r="P336" i="1"/>
  <c r="P351" i="1"/>
  <c r="Q312" i="1"/>
  <c r="O379" i="1"/>
  <c r="P379" i="1"/>
  <c r="Q379" i="1"/>
  <c r="Z43" i="1"/>
  <c r="AB43" i="1"/>
  <c r="Z50" i="1"/>
  <c r="AB50" i="1"/>
  <c r="Z45" i="1"/>
  <c r="AB45" i="1"/>
  <c r="Z29" i="1"/>
  <c r="AB29" i="1"/>
  <c r="Z47" i="1"/>
  <c r="AB47" i="1"/>
  <c r="Z63" i="1"/>
  <c r="AB63" i="1"/>
  <c r="Z38" i="1"/>
  <c r="AB38" i="1"/>
  <c r="Z54" i="1"/>
  <c r="AB54" i="1"/>
  <c r="Z14" i="1"/>
  <c r="AB14" i="1"/>
  <c r="Z19" i="1"/>
  <c r="AB19" i="1"/>
  <c r="Z52" i="1"/>
  <c r="AB52" i="1"/>
  <c r="Z31" i="1"/>
  <c r="AB31" i="1"/>
  <c r="Z49" i="1"/>
  <c r="AB49" i="1"/>
  <c r="Z24" i="1"/>
  <c r="AB24" i="1"/>
  <c r="Z40" i="1"/>
  <c r="AB40" i="1"/>
  <c r="Z56" i="1"/>
  <c r="AB56" i="1"/>
  <c r="Z15" i="1"/>
  <c r="AB15" i="1"/>
  <c r="Z27" i="1"/>
  <c r="AB27" i="1"/>
  <c r="Z36" i="1"/>
  <c r="AB36" i="1"/>
  <c r="Z33" i="1"/>
  <c r="AB33" i="1"/>
  <c r="Z51" i="1"/>
  <c r="AB51" i="1"/>
  <c r="Z26" i="1"/>
  <c r="AB26" i="1"/>
  <c r="Z42" i="1"/>
  <c r="AB42" i="1"/>
  <c r="Z58" i="1"/>
  <c r="AB58" i="1"/>
  <c r="Z59" i="1"/>
  <c r="AB59" i="1"/>
  <c r="Z20" i="1"/>
  <c r="AB20" i="1"/>
  <c r="Z35" i="1"/>
  <c r="AB35" i="1"/>
  <c r="Z53" i="1"/>
  <c r="AB53" i="1"/>
  <c r="Z28" i="1"/>
  <c r="AB28" i="1"/>
  <c r="Z44" i="1"/>
  <c r="AB44" i="1"/>
  <c r="Z60" i="1"/>
  <c r="AB60" i="1"/>
  <c r="Z21" i="1"/>
  <c r="AB21" i="1"/>
  <c r="Z61" i="1"/>
  <c r="AB61" i="1"/>
  <c r="Z17" i="1"/>
  <c r="AB17" i="1"/>
  <c r="Z37" i="1"/>
  <c r="AB37" i="1"/>
  <c r="Z55" i="1"/>
  <c r="AB55" i="1"/>
  <c r="Z30" i="1"/>
  <c r="AB30" i="1"/>
  <c r="Z46" i="1"/>
  <c r="AB46" i="1"/>
  <c r="Z62" i="1"/>
  <c r="AB62" i="1"/>
  <c r="Z16" i="1"/>
  <c r="AB16" i="1"/>
  <c r="Z41" i="1"/>
  <c r="AB41" i="1"/>
  <c r="Z25" i="1"/>
  <c r="AB25" i="1"/>
  <c r="Z34" i="1"/>
  <c r="AB34" i="1"/>
  <c r="Z22" i="1"/>
  <c r="AB22" i="1"/>
  <c r="Z13" i="1"/>
  <c r="AB13" i="1"/>
  <c r="Z23" i="1"/>
  <c r="AB23" i="1"/>
  <c r="Z39" i="1"/>
  <c r="AB39" i="1"/>
  <c r="Z57" i="1"/>
  <c r="AB57" i="1"/>
  <c r="Z32" i="1"/>
  <c r="AB32" i="1"/>
  <c r="Z48" i="1"/>
  <c r="AB48" i="1"/>
  <c r="Z18" i="1"/>
  <c r="AB18" i="1"/>
  <c r="Z64" i="1"/>
  <c r="AB64" i="1"/>
  <c r="Z12" i="1"/>
  <c r="AB12" i="1"/>
  <c r="AA7" i="1" l="1"/>
  <c r="R7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C3851B5-DF45-44B1-A3EF-CCC8119C57CF}" keepAlive="1" name="Dotaz – Diabetes data" description="Připojení k dotazu produktu Diabetes data v sešitě" type="5" refreshedVersion="8" background="1" saveData="1">
    <dbPr connection="Provider=Microsoft.Mashup.OleDb.1;Data Source=$Workbook$;Location=&quot;Diabetes data&quot;;Extended Properties=&quot;&quot;" command="SELECT * FROM [Diabetes data]"/>
  </connection>
</connections>
</file>

<file path=xl/sharedStrings.xml><?xml version="1.0" encoding="utf-8"?>
<sst xmlns="http://schemas.openxmlformats.org/spreadsheetml/2006/main" count="1589" uniqueCount="800">
  <si>
    <t>Pregnancies</t>
  </si>
  <si>
    <t>Glucose</t>
  </si>
  <si>
    <t>BloodPressure</t>
  </si>
  <si>
    <t>SkinThickness</t>
  </si>
  <si>
    <t>Insulin</t>
  </si>
  <si>
    <t>BMI</t>
  </si>
  <si>
    <t>DiabetesPedigreeFunction</t>
  </si>
  <si>
    <t>Age</t>
  </si>
  <si>
    <t>Outcome</t>
  </si>
  <si>
    <t>33.6</t>
  </si>
  <si>
    <t>0.627</t>
  </si>
  <si>
    <t>26.6</t>
  </si>
  <si>
    <t>0.351</t>
  </si>
  <si>
    <t>23.3</t>
  </si>
  <si>
    <t>0.672</t>
  </si>
  <si>
    <t>28.1</t>
  </si>
  <si>
    <t>0.167</t>
  </si>
  <si>
    <t>43.1</t>
  </si>
  <si>
    <t>2.288</t>
  </si>
  <si>
    <t>25.6</t>
  </si>
  <si>
    <t>0.201</t>
  </si>
  <si>
    <t>31</t>
  </si>
  <si>
    <t>0.248</t>
  </si>
  <si>
    <t>35.3</t>
  </si>
  <si>
    <t>0.134</t>
  </si>
  <si>
    <t>30.5</t>
  </si>
  <si>
    <t>0.158</t>
  </si>
  <si>
    <t>0</t>
  </si>
  <si>
    <t>0.232</t>
  </si>
  <si>
    <t>37.6</t>
  </si>
  <si>
    <t>0.191</t>
  </si>
  <si>
    <t>38</t>
  </si>
  <si>
    <t>0.537</t>
  </si>
  <si>
    <t>27.1</t>
  </si>
  <si>
    <t>1.441</t>
  </si>
  <si>
    <t>30.1</t>
  </si>
  <si>
    <t>0.398</t>
  </si>
  <si>
    <t>25.8</t>
  </si>
  <si>
    <t>0.587</t>
  </si>
  <si>
    <t>30</t>
  </si>
  <si>
    <t>0.484</t>
  </si>
  <si>
    <t>45.8</t>
  </si>
  <si>
    <t>0.551</t>
  </si>
  <si>
    <t>29.6</t>
  </si>
  <si>
    <t>0.254</t>
  </si>
  <si>
    <t>43.3</t>
  </si>
  <si>
    <t>0.183</t>
  </si>
  <si>
    <t>34.6</t>
  </si>
  <si>
    <t>0.529</t>
  </si>
  <si>
    <t>39.3</t>
  </si>
  <si>
    <t>0.704</t>
  </si>
  <si>
    <t>35.4</t>
  </si>
  <si>
    <t>0.388</t>
  </si>
  <si>
    <t>39.8</t>
  </si>
  <si>
    <t>0.451</t>
  </si>
  <si>
    <t>29</t>
  </si>
  <si>
    <t>0.263</t>
  </si>
  <si>
    <t>36.6</t>
  </si>
  <si>
    <t>31.1</t>
  </si>
  <si>
    <t>0.205</t>
  </si>
  <si>
    <t>39.4</t>
  </si>
  <si>
    <t>0.257</t>
  </si>
  <si>
    <t>23.2</t>
  </si>
  <si>
    <t>0.487</t>
  </si>
  <si>
    <t>22.2</t>
  </si>
  <si>
    <t>0.245</t>
  </si>
  <si>
    <t>34.1</t>
  </si>
  <si>
    <t>0.337</t>
  </si>
  <si>
    <t>36</t>
  </si>
  <si>
    <t>0.546</t>
  </si>
  <si>
    <t>31.6</t>
  </si>
  <si>
    <t>0.851</t>
  </si>
  <si>
    <t>24.8</t>
  </si>
  <si>
    <t>0.267</t>
  </si>
  <si>
    <t>19.9</t>
  </si>
  <si>
    <t>0.188</t>
  </si>
  <si>
    <t>27.6</t>
  </si>
  <si>
    <t>0.512</t>
  </si>
  <si>
    <t>24</t>
  </si>
  <si>
    <t>0.966</t>
  </si>
  <si>
    <t>33.2</t>
  </si>
  <si>
    <t>0.42</t>
  </si>
  <si>
    <t>32.9</t>
  </si>
  <si>
    <t>0.665</t>
  </si>
  <si>
    <t>38.2</t>
  </si>
  <si>
    <t>0.503</t>
  </si>
  <si>
    <t>37.1</t>
  </si>
  <si>
    <t>1.39</t>
  </si>
  <si>
    <t>34</t>
  </si>
  <si>
    <t>0.271</t>
  </si>
  <si>
    <t>40.2</t>
  </si>
  <si>
    <t>0.696</t>
  </si>
  <si>
    <t>22.7</t>
  </si>
  <si>
    <t>0.235</t>
  </si>
  <si>
    <t>45.4</t>
  </si>
  <si>
    <t>0.721</t>
  </si>
  <si>
    <t>27.4</t>
  </si>
  <si>
    <t>0.294</t>
  </si>
  <si>
    <t>42</t>
  </si>
  <si>
    <t>1.893</t>
  </si>
  <si>
    <t>29.7</t>
  </si>
  <si>
    <t>0.564</t>
  </si>
  <si>
    <t>28</t>
  </si>
  <si>
    <t>0.586</t>
  </si>
  <si>
    <t>39.1</t>
  </si>
  <si>
    <t>0.344</t>
  </si>
  <si>
    <t>0.305</t>
  </si>
  <si>
    <t>19.4</t>
  </si>
  <si>
    <t>0.491</t>
  </si>
  <si>
    <t>24.2</t>
  </si>
  <si>
    <t>0.526</t>
  </si>
  <si>
    <t>24.4</t>
  </si>
  <si>
    <t>0.342</t>
  </si>
  <si>
    <t>33.7</t>
  </si>
  <si>
    <t>0.467</t>
  </si>
  <si>
    <t>34.7</t>
  </si>
  <si>
    <t>0.718</t>
  </si>
  <si>
    <t>23</t>
  </si>
  <si>
    <t>37.7</t>
  </si>
  <si>
    <t>46.8</t>
  </si>
  <si>
    <t>0.962</t>
  </si>
  <si>
    <t>40.5</t>
  </si>
  <si>
    <t>1.781</t>
  </si>
  <si>
    <t>41.5</t>
  </si>
  <si>
    <t>0.173</t>
  </si>
  <si>
    <t>0.304</t>
  </si>
  <si>
    <t>0.27</t>
  </si>
  <si>
    <t>25</t>
  </si>
  <si>
    <t>25.4</t>
  </si>
  <si>
    <t>0.699</t>
  </si>
  <si>
    <t>32.8</t>
  </si>
  <si>
    <t>0.258</t>
  </si>
  <si>
    <t>0.203</t>
  </si>
  <si>
    <t>32.5</t>
  </si>
  <si>
    <t>0.855</t>
  </si>
  <si>
    <t>42.7</t>
  </si>
  <si>
    <t>0.845</t>
  </si>
  <si>
    <t>19.6</t>
  </si>
  <si>
    <t>0.334</t>
  </si>
  <si>
    <t>28.9</t>
  </si>
  <si>
    <t>0.189</t>
  </si>
  <si>
    <t>0.867</t>
  </si>
  <si>
    <t>28.6</t>
  </si>
  <si>
    <t>0.411</t>
  </si>
  <si>
    <t>43.4</t>
  </si>
  <si>
    <t>0.583</t>
  </si>
  <si>
    <t>35.1</t>
  </si>
  <si>
    <t>0.231</t>
  </si>
  <si>
    <t>32</t>
  </si>
  <si>
    <t>0.396</t>
  </si>
  <si>
    <t>24.7</t>
  </si>
  <si>
    <t>0.14</t>
  </si>
  <si>
    <t>32.6</t>
  </si>
  <si>
    <t>0.391</t>
  </si>
  <si>
    <t>0.37</t>
  </si>
  <si>
    <t>43.2</t>
  </si>
  <si>
    <t>0.307</t>
  </si>
  <si>
    <t>22.4</t>
  </si>
  <si>
    <t>0.102</t>
  </si>
  <si>
    <t>29.3</t>
  </si>
  <si>
    <t>0.767</t>
  </si>
  <si>
    <t>24.6</t>
  </si>
  <si>
    <t>0.237</t>
  </si>
  <si>
    <t>48.8</t>
  </si>
  <si>
    <t>0.227</t>
  </si>
  <si>
    <t>32.4</t>
  </si>
  <si>
    <t>0.698</t>
  </si>
  <si>
    <t>0.178</t>
  </si>
  <si>
    <t>38.5</t>
  </si>
  <si>
    <t>0.324</t>
  </si>
  <si>
    <t>0.153</t>
  </si>
  <si>
    <t>26.5</t>
  </si>
  <si>
    <t>0.165</t>
  </si>
  <si>
    <t>19.1</t>
  </si>
  <si>
    <t>0.443</t>
  </si>
  <si>
    <t>46.7</t>
  </si>
  <si>
    <t>0.261</t>
  </si>
  <si>
    <t>23.8</t>
  </si>
  <si>
    <t>0.277</t>
  </si>
  <si>
    <t>0.761</t>
  </si>
  <si>
    <t>33.9</t>
  </si>
  <si>
    <t>0.255</t>
  </si>
  <si>
    <t>0.13</t>
  </si>
  <si>
    <t>20.4</t>
  </si>
  <si>
    <t>0.323</t>
  </si>
  <si>
    <t>28.7</t>
  </si>
  <si>
    <t>0.356</t>
  </si>
  <si>
    <t>49.7</t>
  </si>
  <si>
    <t>0.325</t>
  </si>
  <si>
    <t>39</t>
  </si>
  <si>
    <t>1.222</t>
  </si>
  <si>
    <t>26.1</t>
  </si>
  <si>
    <t>0.179</t>
  </si>
  <si>
    <t>22.5</t>
  </si>
  <si>
    <t>0.262</t>
  </si>
  <si>
    <t>0.283</t>
  </si>
  <si>
    <t>39.6</t>
  </si>
  <si>
    <t>0.93</t>
  </si>
  <si>
    <t>0.801</t>
  </si>
  <si>
    <t>0.207</t>
  </si>
  <si>
    <t>29.5</t>
  </si>
  <si>
    <t>0.287</t>
  </si>
  <si>
    <t>34.3</t>
  </si>
  <si>
    <t>0.336</t>
  </si>
  <si>
    <t>37.4</t>
  </si>
  <si>
    <t>0.247</t>
  </si>
  <si>
    <t>33.3</t>
  </si>
  <si>
    <t>0.199</t>
  </si>
  <si>
    <t>0.543</t>
  </si>
  <si>
    <t>31.2</t>
  </si>
  <si>
    <t>0.192</t>
  </si>
  <si>
    <t>0.588</t>
  </si>
  <si>
    <t>0.539</t>
  </si>
  <si>
    <t>0.22</t>
  </si>
  <si>
    <t>0.654</t>
  </si>
  <si>
    <t>28.2</t>
  </si>
  <si>
    <t>0.223</t>
  </si>
  <si>
    <t>53.2</t>
  </si>
  <si>
    <t>0.759</t>
  </si>
  <si>
    <t>34.2</t>
  </si>
  <si>
    <t>0.26</t>
  </si>
  <si>
    <t>0.404</t>
  </si>
  <si>
    <t>26.8</t>
  </si>
  <si>
    <t>0.186</t>
  </si>
  <si>
    <t>0.278</t>
  </si>
  <si>
    <t>55</t>
  </si>
  <si>
    <t>0.496</t>
  </si>
  <si>
    <t>42.9</t>
  </si>
  <si>
    <t>0.452</t>
  </si>
  <si>
    <t>34.5</t>
  </si>
  <si>
    <t>0.403</t>
  </si>
  <si>
    <t>27.9</t>
  </si>
  <si>
    <t>0.741</t>
  </si>
  <si>
    <t>0.361</t>
  </si>
  <si>
    <t>1.114</t>
  </si>
  <si>
    <t>38.3</t>
  </si>
  <si>
    <t>0.457</t>
  </si>
  <si>
    <t>21.1</t>
  </si>
  <si>
    <t>0.647</t>
  </si>
  <si>
    <t>33.8</t>
  </si>
  <si>
    <t>0.088</t>
  </si>
  <si>
    <t>30.8</t>
  </si>
  <si>
    <t>0.597</t>
  </si>
  <si>
    <t>0.532</t>
  </si>
  <si>
    <t>0.703</t>
  </si>
  <si>
    <t>36.9</t>
  </si>
  <si>
    <t>0.159</t>
  </si>
  <si>
    <t>0.268</t>
  </si>
  <si>
    <t>39.5</t>
  </si>
  <si>
    <t>0.286</t>
  </si>
  <si>
    <t>0.318</t>
  </si>
  <si>
    <t>0.272</t>
  </si>
  <si>
    <t>0.572</t>
  </si>
  <si>
    <t>0.096</t>
  </si>
  <si>
    <t>1.4</t>
  </si>
  <si>
    <t>0.218</t>
  </si>
  <si>
    <t>27.3</t>
  </si>
  <si>
    <t>0.085</t>
  </si>
  <si>
    <t>0.399</t>
  </si>
  <si>
    <t>21.9</t>
  </si>
  <si>
    <t>0.432</t>
  </si>
  <si>
    <t>1.189</t>
  </si>
  <si>
    <t>40.6</t>
  </si>
  <si>
    <t>0.687</t>
  </si>
  <si>
    <t>47.9</t>
  </si>
  <si>
    <t>0.137</t>
  </si>
  <si>
    <t>50</t>
  </si>
  <si>
    <t>0.637</t>
  </si>
  <si>
    <t>25.2</t>
  </si>
  <si>
    <t>0.833</t>
  </si>
  <si>
    <t>0.229</t>
  </si>
  <si>
    <t>40.9</t>
  </si>
  <si>
    <t>0.817</t>
  </si>
  <si>
    <t>37.2</t>
  </si>
  <si>
    <t>0.204</t>
  </si>
  <si>
    <t>44.2</t>
  </si>
  <si>
    <t>0.368</t>
  </si>
  <si>
    <t>0.743</t>
  </si>
  <si>
    <t>29.9</t>
  </si>
  <si>
    <t>0.722</t>
  </si>
  <si>
    <t>0.256</t>
  </si>
  <si>
    <t>0.709</t>
  </si>
  <si>
    <t>31.9</t>
  </si>
  <si>
    <t>0.471</t>
  </si>
  <si>
    <t>28.4</t>
  </si>
  <si>
    <t>0.495</t>
  </si>
  <si>
    <t>0.18</t>
  </si>
  <si>
    <t>0.542</t>
  </si>
  <si>
    <t>0.773</t>
  </si>
  <si>
    <t>43.5</t>
  </si>
  <si>
    <t>0.678</t>
  </si>
  <si>
    <t>32.7</t>
  </si>
  <si>
    <t>0.719</t>
  </si>
  <si>
    <t>0.382</t>
  </si>
  <si>
    <t>67.1</t>
  </si>
  <si>
    <t>0.319</t>
  </si>
  <si>
    <t>45</t>
  </si>
  <si>
    <t>0.19</t>
  </si>
  <si>
    <t>0.956</t>
  </si>
  <si>
    <t>0.084</t>
  </si>
  <si>
    <t>34.9</t>
  </si>
  <si>
    <t>0.725</t>
  </si>
  <si>
    <t>27.7</t>
  </si>
  <si>
    <t>0.299</t>
  </si>
  <si>
    <t>0.244</t>
  </si>
  <si>
    <t>35.9</t>
  </si>
  <si>
    <t>0.745</t>
  </si>
  <si>
    <t>0.615</t>
  </si>
  <si>
    <t>1.321</t>
  </si>
  <si>
    <t>0.64</t>
  </si>
  <si>
    <t>22.6</t>
  </si>
  <si>
    <t>0.142</t>
  </si>
  <si>
    <t>33.1</t>
  </si>
  <si>
    <t>0.374</t>
  </si>
  <si>
    <t>30.4</t>
  </si>
  <si>
    <t>0.383</t>
  </si>
  <si>
    <t>52.3</t>
  </si>
  <si>
    <t>0.578</t>
  </si>
  <si>
    <t>0.136</t>
  </si>
  <si>
    <t>0.395</t>
  </si>
  <si>
    <t>24.3</t>
  </si>
  <si>
    <t>0.187</t>
  </si>
  <si>
    <t>22.9</t>
  </si>
  <si>
    <t>34.8</t>
  </si>
  <si>
    <t>0.905</t>
  </si>
  <si>
    <t>30.9</t>
  </si>
  <si>
    <t>0.15</t>
  </si>
  <si>
    <t>0.874</t>
  </si>
  <si>
    <t>40.1</t>
  </si>
  <si>
    <t>0.236</t>
  </si>
  <si>
    <t>0.787</t>
  </si>
  <si>
    <t>23.9</t>
  </si>
  <si>
    <t>0.407</t>
  </si>
  <si>
    <t>37.5</t>
  </si>
  <si>
    <t>0.605</t>
  </si>
  <si>
    <t>0.151</t>
  </si>
  <si>
    <t>0.289</t>
  </si>
  <si>
    <t>35.5</t>
  </si>
  <si>
    <t>0.355</t>
  </si>
  <si>
    <t>0.29</t>
  </si>
  <si>
    <t>42.8</t>
  </si>
  <si>
    <t>0.375</t>
  </si>
  <si>
    <t>0.164</t>
  </si>
  <si>
    <t>42.6</t>
  </si>
  <si>
    <t>0.431</t>
  </si>
  <si>
    <t>41.8</t>
  </si>
  <si>
    <t>0.742</t>
  </si>
  <si>
    <t>35.8</t>
  </si>
  <si>
    <t>0.514</t>
  </si>
  <si>
    <t>0.464</t>
  </si>
  <si>
    <t>1.224</t>
  </si>
  <si>
    <t>37.8</t>
  </si>
  <si>
    <t>1.072</t>
  </si>
  <si>
    <t>0.805</t>
  </si>
  <si>
    <t>0.209</t>
  </si>
  <si>
    <t>28.8</t>
  </si>
  <si>
    <t>23.6</t>
  </si>
  <si>
    <t>0.666</t>
  </si>
  <si>
    <t>0.101</t>
  </si>
  <si>
    <t>35.7</t>
  </si>
  <si>
    <t>0.198</t>
  </si>
  <si>
    <t>0.652</t>
  </si>
  <si>
    <t>36.7</t>
  </si>
  <si>
    <t>2.329</t>
  </si>
  <si>
    <t>45.2</t>
  </si>
  <si>
    <t>0.089</t>
  </si>
  <si>
    <t>44</t>
  </si>
  <si>
    <t>0.645</t>
  </si>
  <si>
    <t>46.2</t>
  </si>
  <si>
    <t>0.238</t>
  </si>
  <si>
    <t>35</t>
  </si>
  <si>
    <t>0.394</t>
  </si>
  <si>
    <t>0.293</t>
  </si>
  <si>
    <t>43.6</t>
  </si>
  <si>
    <t>0.479</t>
  </si>
  <si>
    <t>44.1</t>
  </si>
  <si>
    <t>0.686</t>
  </si>
  <si>
    <t>0.831</t>
  </si>
  <si>
    <t>18.4</t>
  </si>
  <si>
    <t>0.582</t>
  </si>
  <si>
    <t>29.2</t>
  </si>
  <si>
    <t>0.446</t>
  </si>
  <si>
    <t>0.402</t>
  </si>
  <si>
    <t>1.318</t>
  </si>
  <si>
    <t>0.329</t>
  </si>
  <si>
    <t>1.213</t>
  </si>
  <si>
    <t>0.427</t>
  </si>
  <si>
    <t>0.282</t>
  </si>
  <si>
    <t>0.143</t>
  </si>
  <si>
    <t>0.38</t>
  </si>
  <si>
    <t>0.284</t>
  </si>
  <si>
    <t>0.249</t>
  </si>
  <si>
    <t>0.926</t>
  </si>
  <si>
    <t>0.557</t>
  </si>
  <si>
    <t>0.092</t>
  </si>
  <si>
    <t>25.9</t>
  </si>
  <si>
    <t>0.655</t>
  </si>
  <si>
    <t>1.353</t>
  </si>
  <si>
    <t>32.1</t>
  </si>
  <si>
    <t>0.612</t>
  </si>
  <si>
    <t>0.2</t>
  </si>
  <si>
    <t>0.226</t>
  </si>
  <si>
    <t>0.997</t>
  </si>
  <si>
    <t>36.3</t>
  </si>
  <si>
    <t>0.933</t>
  </si>
  <si>
    <t>40</t>
  </si>
  <si>
    <t>1.101</t>
  </si>
  <si>
    <t>25.1</t>
  </si>
  <si>
    <t>0.078</t>
  </si>
  <si>
    <t>27.5</t>
  </si>
  <si>
    <t>0.24</t>
  </si>
  <si>
    <t>45.6</t>
  </si>
  <si>
    <t>1.136</t>
  </si>
  <si>
    <t>0.128</t>
  </si>
  <si>
    <t>0.422</t>
  </si>
  <si>
    <t>0.251</t>
  </si>
  <si>
    <t>0.677</t>
  </si>
  <si>
    <t>0.296</t>
  </si>
  <si>
    <t>27.8</t>
  </si>
  <si>
    <t>0.454</t>
  </si>
  <si>
    <t>24.9</t>
  </si>
  <si>
    <t>0.744</t>
  </si>
  <si>
    <t>25.3</t>
  </si>
  <si>
    <t>0.881</t>
  </si>
  <si>
    <t>37.9</t>
  </si>
  <si>
    <t>0.28</t>
  </si>
  <si>
    <t>27</t>
  </si>
  <si>
    <t>0.259</t>
  </si>
  <si>
    <t>26</t>
  </si>
  <si>
    <t>38.7</t>
  </si>
  <si>
    <t>0.619</t>
  </si>
  <si>
    <t>0.808</t>
  </si>
  <si>
    <t>20.8</t>
  </si>
  <si>
    <t>0.34</t>
  </si>
  <si>
    <t>36.1</t>
  </si>
  <si>
    <t>0.434</t>
  </si>
  <si>
    <t>0.757</t>
  </si>
  <si>
    <t>0.613</t>
  </si>
  <si>
    <t>0.692</t>
  </si>
  <si>
    <t>30.7</t>
  </si>
  <si>
    <t>0.52</t>
  </si>
  <si>
    <t>0.412</t>
  </si>
  <si>
    <t>0.84</t>
  </si>
  <si>
    <t>32.3</t>
  </si>
  <si>
    <t>0.839</t>
  </si>
  <si>
    <t>0.156</t>
  </si>
  <si>
    <t>52.9</t>
  </si>
  <si>
    <t>21</t>
  </si>
  <si>
    <t>39.7</t>
  </si>
  <si>
    <t>0.215</t>
  </si>
  <si>
    <t>25.5</t>
  </si>
  <si>
    <t>0.326</t>
  </si>
  <si>
    <t>1.391</t>
  </si>
  <si>
    <t>0.875</t>
  </si>
  <si>
    <t>26.2</t>
  </si>
  <si>
    <t>0.313</t>
  </si>
  <si>
    <t>0.433</t>
  </si>
  <si>
    <t>0.626</t>
  </si>
  <si>
    <t>1.127</t>
  </si>
  <si>
    <t>0.315</t>
  </si>
  <si>
    <t>19.3</t>
  </si>
  <si>
    <t>0.345</t>
  </si>
  <si>
    <t>38.1</t>
  </si>
  <si>
    <t>23.5</t>
  </si>
  <si>
    <t>0.129</t>
  </si>
  <si>
    <t>0.527</t>
  </si>
  <si>
    <t>0.197</t>
  </si>
  <si>
    <t>0.731</t>
  </si>
  <si>
    <t>0.148</t>
  </si>
  <si>
    <t>0.123</t>
  </si>
  <si>
    <t>45.5</t>
  </si>
  <si>
    <t>0.127</t>
  </si>
  <si>
    <t>0.122</t>
  </si>
  <si>
    <t>23.1</t>
  </si>
  <si>
    <t>1.476</t>
  </si>
  <si>
    <t>0.166</t>
  </si>
  <si>
    <t>0.932</t>
  </si>
  <si>
    <t>0.343</t>
  </si>
  <si>
    <t>0.893</t>
  </si>
  <si>
    <t>39.9</t>
  </si>
  <si>
    <t>0.331</t>
  </si>
  <si>
    <t>0.472</t>
  </si>
  <si>
    <t>0.673</t>
  </si>
  <si>
    <t>0.389</t>
  </si>
  <si>
    <t>36.8</t>
  </si>
  <si>
    <t>0.485</t>
  </si>
  <si>
    <t>0.349</t>
  </si>
  <si>
    <t>21.8</t>
  </si>
  <si>
    <t>0.279</t>
  </si>
  <si>
    <t>41</t>
  </si>
  <si>
    <t>0.346</t>
  </si>
  <si>
    <t>42.2</t>
  </si>
  <si>
    <t>0.252</t>
  </si>
  <si>
    <t>34.4</t>
  </si>
  <si>
    <t>0.243</t>
  </si>
  <si>
    <t>27.2</t>
  </si>
  <si>
    <t>0.58</t>
  </si>
  <si>
    <t>0.559</t>
  </si>
  <si>
    <t>0.302</t>
  </si>
  <si>
    <t>0.569</t>
  </si>
  <si>
    <t>0.378</t>
  </si>
  <si>
    <t>36.5</t>
  </si>
  <si>
    <t>29.8</t>
  </si>
  <si>
    <t>39.2</t>
  </si>
  <si>
    <t>0.385</t>
  </si>
  <si>
    <t>0.499</t>
  </si>
  <si>
    <t>0.306</t>
  </si>
  <si>
    <t>0.234</t>
  </si>
  <si>
    <t>38.4</t>
  </si>
  <si>
    <t>2.137</t>
  </si>
  <si>
    <t>1.731</t>
  </si>
  <si>
    <t>0.545</t>
  </si>
  <si>
    <t>0.225</t>
  </si>
  <si>
    <t>36.2</t>
  </si>
  <si>
    <t>0.816</t>
  </si>
  <si>
    <t>0.528</t>
  </si>
  <si>
    <t>0.509</t>
  </si>
  <si>
    <t>48.3</t>
  </si>
  <si>
    <t>1.021</t>
  </si>
  <si>
    <t>0.821</t>
  </si>
  <si>
    <t>20</t>
  </si>
  <si>
    <t>0.947</t>
  </si>
  <si>
    <t>1.268</t>
  </si>
  <si>
    <t>0.221</t>
  </si>
  <si>
    <t>22.3</t>
  </si>
  <si>
    <t>0.66</t>
  </si>
  <si>
    <t>0.239</t>
  </si>
  <si>
    <t>0.949</t>
  </si>
  <si>
    <t>0.444</t>
  </si>
  <si>
    <t>45.7</t>
  </si>
  <si>
    <t>23.7</t>
  </si>
  <si>
    <t>22.1</t>
  </si>
  <si>
    <t>0.463</t>
  </si>
  <si>
    <t>0.803</t>
  </si>
  <si>
    <t>1.6</t>
  </si>
  <si>
    <t>0.944</t>
  </si>
  <si>
    <t>0.196</t>
  </si>
  <si>
    <t>0.241</t>
  </si>
  <si>
    <t>0.161</t>
  </si>
  <si>
    <t>0.135</t>
  </si>
  <si>
    <t>42.1</t>
  </si>
  <si>
    <t>0.376</t>
  </si>
  <si>
    <t>1.191</t>
  </si>
  <si>
    <t>42.4</t>
  </si>
  <si>
    <t>0.702</t>
  </si>
  <si>
    <t>0.674</t>
  </si>
  <si>
    <t>1.076</t>
  </si>
  <si>
    <t>0.534</t>
  </si>
  <si>
    <t>1.095</t>
  </si>
  <si>
    <t>0.554</t>
  </si>
  <si>
    <t>18.2</t>
  </si>
  <si>
    <t>0.624</t>
  </si>
  <si>
    <t>26.4</t>
  </si>
  <si>
    <t>0.219</t>
  </si>
  <si>
    <t>45.3</t>
  </si>
  <si>
    <t>0.507</t>
  </si>
  <si>
    <t>0.561</t>
  </si>
  <si>
    <t>0.421</t>
  </si>
  <si>
    <t>0.516</t>
  </si>
  <si>
    <t>37</t>
  </si>
  <si>
    <t>0.264</t>
  </si>
  <si>
    <t>0.328</t>
  </si>
  <si>
    <t>0.233</t>
  </si>
  <si>
    <t>0.108</t>
  </si>
  <si>
    <t>24.5</t>
  </si>
  <si>
    <t>1.138</t>
  </si>
  <si>
    <t>0.147</t>
  </si>
  <si>
    <t>0.727</t>
  </si>
  <si>
    <t>0.435</t>
  </si>
  <si>
    <t>32.2</t>
  </si>
  <si>
    <t>0.497</t>
  </si>
  <si>
    <t>0.23</t>
  </si>
  <si>
    <t>0.955</t>
  </si>
  <si>
    <t>59.4</t>
  </si>
  <si>
    <t>2.42</t>
  </si>
  <si>
    <t>0.658</t>
  </si>
  <si>
    <t>0.33</t>
  </si>
  <si>
    <t>0.51</t>
  </si>
  <si>
    <t>0.285</t>
  </si>
  <si>
    <t>21.2</t>
  </si>
  <si>
    <t>0.415</t>
  </si>
  <si>
    <t>0.381</t>
  </si>
  <si>
    <t>0.832</t>
  </si>
  <si>
    <t>0.498</t>
  </si>
  <si>
    <t>0.212</t>
  </si>
  <si>
    <t>26.7</t>
  </si>
  <si>
    <t>30.2</t>
  </si>
  <si>
    <t>0.364</t>
  </si>
  <si>
    <t>1.001</t>
  </si>
  <si>
    <t>0.46</t>
  </si>
  <si>
    <t>0.733</t>
  </si>
  <si>
    <t>0.416</t>
  </si>
  <si>
    <t>0.705</t>
  </si>
  <si>
    <t>1.022</t>
  </si>
  <si>
    <t>0.269</t>
  </si>
  <si>
    <t>0.6</t>
  </si>
  <si>
    <t>46.1</t>
  </si>
  <si>
    <t>0.571</t>
  </si>
  <si>
    <t>41.3</t>
  </si>
  <si>
    <t>0.607</t>
  </si>
  <si>
    <t>0.17</t>
  </si>
  <si>
    <t>38.8</t>
  </si>
  <si>
    <t>0.21</t>
  </si>
  <si>
    <t>0.126</t>
  </si>
  <si>
    <t>0.711</t>
  </si>
  <si>
    <t>0.466</t>
  </si>
  <si>
    <t>0.162</t>
  </si>
  <si>
    <t>0.419</t>
  </si>
  <si>
    <t>35.2</t>
  </si>
  <si>
    <t>0.63</t>
  </si>
  <si>
    <t>42.3</t>
  </si>
  <si>
    <t>0.365</t>
  </si>
  <si>
    <t>40.7</t>
  </si>
  <si>
    <t>0.536</t>
  </si>
  <si>
    <t>46.5</t>
  </si>
  <si>
    <t>1.159</t>
  </si>
  <si>
    <t>0.629</t>
  </si>
  <si>
    <t>33.5</t>
  </si>
  <si>
    <t>0.292</t>
  </si>
  <si>
    <t>0.145</t>
  </si>
  <si>
    <t>1.144</t>
  </si>
  <si>
    <t>0.174</t>
  </si>
  <si>
    <t>0.547</t>
  </si>
  <si>
    <t>0.163</t>
  </si>
  <si>
    <t>0.738</t>
  </si>
  <si>
    <t>37.3</t>
  </si>
  <si>
    <t>0.314</t>
  </si>
  <si>
    <t>0.968</t>
  </si>
  <si>
    <t>0.409</t>
  </si>
  <si>
    <t>0.297</t>
  </si>
  <si>
    <t>0.525</t>
  </si>
  <si>
    <t>0.154</t>
  </si>
  <si>
    <t>30.3</t>
  </si>
  <si>
    <t>0.771</t>
  </si>
  <si>
    <t>26.3</t>
  </si>
  <si>
    <t>0.107</t>
  </si>
  <si>
    <t>0.493</t>
  </si>
  <si>
    <t>0.717</t>
  </si>
  <si>
    <t>0.917</t>
  </si>
  <si>
    <t>0.501</t>
  </si>
  <si>
    <t>1.251</t>
  </si>
  <si>
    <t>21.7</t>
  </si>
  <si>
    <t>0.735</t>
  </si>
  <si>
    <t>0.804</t>
  </si>
  <si>
    <t>36.4</t>
  </si>
  <si>
    <t>0.661</t>
  </si>
  <si>
    <t>0.549</t>
  </si>
  <si>
    <t>0.825</t>
  </si>
  <si>
    <t>0.423</t>
  </si>
  <si>
    <t>1.034</t>
  </si>
  <si>
    <t>0.16</t>
  </si>
  <si>
    <t>0.341</t>
  </si>
  <si>
    <t>28.5</t>
  </si>
  <si>
    <t>0.68</t>
  </si>
  <si>
    <t>0.591</t>
  </si>
  <si>
    <t>0.3</t>
  </si>
  <si>
    <t>0.121</t>
  </si>
  <si>
    <t>0.502</t>
  </si>
  <si>
    <t>0.401</t>
  </si>
  <si>
    <t>26.9</t>
  </si>
  <si>
    <t>0.601</t>
  </si>
  <si>
    <t>0.748</t>
  </si>
  <si>
    <t>38.6</t>
  </si>
  <si>
    <t>31.3</t>
  </si>
  <si>
    <t>0.338</t>
  </si>
  <si>
    <t>0.43</t>
  </si>
  <si>
    <t>0.892</t>
  </si>
  <si>
    <t>0.813</t>
  </si>
  <si>
    <t>0.693</t>
  </si>
  <si>
    <t>0.575</t>
  </si>
  <si>
    <t>0.371</t>
  </si>
  <si>
    <t>0.206</t>
  </si>
  <si>
    <t>0.417</t>
  </si>
  <si>
    <t>1.154</t>
  </si>
  <si>
    <t>0.925</t>
  </si>
  <si>
    <t>0.175</t>
  </si>
  <si>
    <t>1.699</t>
  </si>
  <si>
    <t>0.682</t>
  </si>
  <si>
    <t>0.194</t>
  </si>
  <si>
    <t>0.4</t>
  </si>
  <si>
    <t>0.1</t>
  </si>
  <si>
    <t>1.258</t>
  </si>
  <si>
    <t>19.5</t>
  </si>
  <si>
    <t>0.482</t>
  </si>
  <si>
    <t>0.138</t>
  </si>
  <si>
    <t>0.593</t>
  </si>
  <si>
    <t>0.878</t>
  </si>
  <si>
    <t>0.157</t>
  </si>
  <si>
    <t>20.1</t>
  </si>
  <si>
    <t>1.282</t>
  </si>
  <si>
    <t>0.141</t>
  </si>
  <si>
    <t>0.246</t>
  </si>
  <si>
    <t>1.698</t>
  </si>
  <si>
    <t>40.8</t>
  </si>
  <si>
    <t>1.461</t>
  </si>
  <si>
    <t>0.347</t>
  </si>
  <si>
    <t>0.362</t>
  </si>
  <si>
    <t>0.393</t>
  </si>
  <si>
    <t>0.144</t>
  </si>
  <si>
    <t>0.732</t>
  </si>
  <si>
    <t>0.115</t>
  </si>
  <si>
    <t>0.465</t>
  </si>
  <si>
    <t>0.649</t>
  </si>
  <si>
    <t>0.871</t>
  </si>
  <si>
    <t>0.149</t>
  </si>
  <si>
    <t>0.695</t>
  </si>
  <si>
    <t>0.303</t>
  </si>
  <si>
    <t>0.61</t>
  </si>
  <si>
    <t>0.73</t>
  </si>
  <si>
    <t>23.4</t>
  </si>
  <si>
    <t>0.447</t>
  </si>
  <si>
    <t>0.455</t>
  </si>
  <si>
    <t>28.3</t>
  </si>
  <si>
    <t>0.133</t>
  </si>
  <si>
    <t>0.155</t>
  </si>
  <si>
    <t>38.9</t>
  </si>
  <si>
    <t>1.162</t>
  </si>
  <si>
    <t>1.292</t>
  </si>
  <si>
    <t>0.182</t>
  </si>
  <si>
    <t>1.394</t>
  </si>
  <si>
    <t>0.217</t>
  </si>
  <si>
    <t>0.631</t>
  </si>
  <si>
    <t>57.3</t>
  </si>
  <si>
    <t>0.88</t>
  </si>
  <si>
    <t>35.6</t>
  </si>
  <si>
    <t>0.614</t>
  </si>
  <si>
    <t>0.332</t>
  </si>
  <si>
    <t>49.6</t>
  </si>
  <si>
    <t>44.6</t>
  </si>
  <si>
    <t>0.366</t>
  </si>
  <si>
    <t>0.181</t>
  </si>
  <si>
    <t>24.1</t>
  </si>
  <si>
    <t>0.828</t>
  </si>
  <si>
    <t>0.335</t>
  </si>
  <si>
    <t>0.856</t>
  </si>
  <si>
    <t>0.886</t>
  </si>
  <si>
    <t>0.439</t>
  </si>
  <si>
    <t>0.253</t>
  </si>
  <si>
    <t>0.598</t>
  </si>
  <si>
    <t>44.5</t>
  </si>
  <si>
    <t>0.904</t>
  </si>
  <si>
    <t>0.483</t>
  </si>
  <si>
    <t>0.565</t>
  </si>
  <si>
    <t>0.118</t>
  </si>
  <si>
    <t>0.177</t>
  </si>
  <si>
    <t>0.176</t>
  </si>
  <si>
    <t>0.295</t>
  </si>
  <si>
    <t>41.2</t>
  </si>
  <si>
    <t>0.441</t>
  </si>
  <si>
    <t>0.352</t>
  </si>
  <si>
    <t>0.826</t>
  </si>
  <si>
    <t>0.97</t>
  </si>
  <si>
    <t>0.595</t>
  </si>
  <si>
    <t>0.317</t>
  </si>
  <si>
    <t>0.265</t>
  </si>
  <si>
    <t>0.646</t>
  </si>
  <si>
    <t>0.426</t>
  </si>
  <si>
    <t>0.56</t>
  </si>
  <si>
    <t>0.515</t>
  </si>
  <si>
    <t>0.453</t>
  </si>
  <si>
    <t>0.785</t>
  </si>
  <si>
    <t>0.734</t>
  </si>
  <si>
    <t>1.174</t>
  </si>
  <si>
    <t>0.488</t>
  </si>
  <si>
    <t>49.3</t>
  </si>
  <si>
    <t>0.358</t>
  </si>
  <si>
    <t>46.3</t>
  </si>
  <si>
    <t>1.096</t>
  </si>
  <si>
    <t>0.408</t>
  </si>
  <si>
    <t>1.182</t>
  </si>
  <si>
    <t>0.222</t>
  </si>
  <si>
    <t>1.057</t>
  </si>
  <si>
    <t>0.766</t>
  </si>
  <si>
    <t>0.171</t>
  </si>
  <si>
    <t>Diabetes</t>
  </si>
  <si>
    <t>ANO</t>
  </si>
  <si>
    <t>NE</t>
  </si>
  <si>
    <t>Test</t>
  </si>
  <si>
    <t>Gen. zátěž</t>
  </si>
  <si>
    <t>Cut-off</t>
  </si>
  <si>
    <t>TP</t>
  </si>
  <si>
    <t>FP</t>
  </si>
  <si>
    <t>TN</t>
  </si>
  <si>
    <t>FN</t>
  </si>
  <si>
    <t>Senzitivita</t>
  </si>
  <si>
    <t>Specificita</t>
  </si>
  <si>
    <t>Cut-off=</t>
  </si>
  <si>
    <t>1-Senz</t>
  </si>
  <si>
    <t>1-Spec</t>
  </si>
  <si>
    <t>Četnost falešně pozitivních</t>
  </si>
  <si>
    <t>J (Youden)</t>
  </si>
  <si>
    <t>p=</t>
  </si>
  <si>
    <t>q=</t>
  </si>
  <si>
    <t>MAX (J)=</t>
  </si>
  <si>
    <t>MAX(J)=</t>
  </si>
  <si>
    <t xml:space="preserve">MAX2= </t>
  </si>
  <si>
    <t>MAX2=</t>
  </si>
  <si>
    <t>41/43</t>
  </si>
  <si>
    <t>Prevalence=</t>
  </si>
  <si>
    <t>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</si>
</sst>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00"/>
    <numFmt numFmtId="165" formatCode="0.00000000"/>
    <numFmt numFmtId="166" formatCode="0.000%"/>
    <numFmt numFmtId="167" formatCode="0.000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9" fontId="0" fillId="0" borderId="0" xfId="2" applyFont="1"/>
    <xf numFmtId="2" fontId="0" fillId="0" borderId="0" xfId="1" applyNumberFormat="1" applyFont="1"/>
    <xf numFmtId="165" fontId="0" fillId="0" borderId="0" xfId="1" applyNumberFormat="1" applyFont="1"/>
    <xf numFmtId="0" fontId="0" fillId="2" borderId="0" xfId="0" applyFill="1"/>
    <xf numFmtId="166" fontId="0" fillId="0" borderId="0" xfId="2" applyNumberFormat="1" applyFont="1"/>
    <xf numFmtId="167" fontId="0" fillId="0" borderId="0" xfId="2" applyNumberFormat="1" applyFont="1"/>
    <xf numFmtId="0" fontId="0" fillId="0" borderId="0" xfId="0" applyAlignment="1">
      <alignment horizontal="center"/>
    </xf>
    <xf numFmtId="164" fontId="0" fillId="0" borderId="0" xfId="1" applyNumberFormat="1" applyFont="1"/>
    <xf numFmtId="0" fontId="0" fillId="0" borderId="0" xfId="0" applyAlignment="1">
      <alignment horizontal="center"/>
    </xf>
  </cellXfs>
  <cellStyles count="3">
    <cellStyle name="Čárka" xfId="1" builtinId="3"/>
    <cellStyle name="Normální" xfId="0" builtinId="0"/>
    <cellStyle name="Procenta" xfId="2" builtinId="5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" formatCode="0"/>
    </dxf>
    <dxf>
      <numFmt numFmtId="1" formatCode="0"/>
    </dxf>
    <dxf>
      <numFmt numFmtId="2" formatCode="0.00"/>
    </dxf>
    <dxf>
      <numFmt numFmtId="0" formatCode="General"/>
    </dxf>
  </dxfs>
  <tableStyles count="0" defaultTableStyle="TableStyleMedium2" defaultPivotStyle="PivotStyleLight16"/>
  <colors>
    <mruColors>
      <color rgb="FF70AD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8.3126815112218852E-2"/>
          <c:y val="0.16054796363768517"/>
          <c:w val="0.84458434408029037"/>
          <c:h val="0.77003662121327254"/>
        </c:manualLayout>
      </c:layout>
      <c:scatterChart>
        <c:scatterStyle val="lineMarker"/>
        <c:varyColors val="0"/>
        <c:ser>
          <c:idx val="0"/>
          <c:order val="0"/>
          <c:tx>
            <c:v>Gen. Zátěž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List1!$O$12:$O$529</c:f>
              <c:numCache>
                <c:formatCode>0%</c:formatCode>
                <c:ptCount val="518"/>
                <c:pt idx="0">
                  <c:v>1</c:v>
                </c:pt>
                <c:pt idx="1">
                  <c:v>0.998</c:v>
                </c:pt>
                <c:pt idx="2">
                  <c:v>0.996</c:v>
                </c:pt>
                <c:pt idx="3">
                  <c:v>0.99199999999999999</c:v>
                </c:pt>
                <c:pt idx="4">
                  <c:v>0.99</c:v>
                </c:pt>
                <c:pt idx="5">
                  <c:v>0.98799999999999999</c:v>
                </c:pt>
                <c:pt idx="6">
                  <c:v>0.98599999999999999</c:v>
                </c:pt>
                <c:pt idx="7">
                  <c:v>0.98399999999999999</c:v>
                </c:pt>
                <c:pt idx="8">
                  <c:v>0.98199999999999998</c:v>
                </c:pt>
                <c:pt idx="9">
                  <c:v>0.98</c:v>
                </c:pt>
                <c:pt idx="10">
                  <c:v>0.97799999999999998</c:v>
                </c:pt>
                <c:pt idx="11">
                  <c:v>0.97599999999999998</c:v>
                </c:pt>
                <c:pt idx="12">
                  <c:v>0.97399999999999998</c:v>
                </c:pt>
                <c:pt idx="13">
                  <c:v>0.97199999999999998</c:v>
                </c:pt>
                <c:pt idx="14">
                  <c:v>0.97</c:v>
                </c:pt>
                <c:pt idx="15">
                  <c:v>0.96799999999999997</c:v>
                </c:pt>
                <c:pt idx="16">
                  <c:v>0.96599999999999997</c:v>
                </c:pt>
                <c:pt idx="17">
                  <c:v>0.96399999999999997</c:v>
                </c:pt>
                <c:pt idx="18">
                  <c:v>0.96</c:v>
                </c:pt>
                <c:pt idx="19">
                  <c:v>0.96</c:v>
                </c:pt>
                <c:pt idx="20">
                  <c:v>0.95799999999999996</c:v>
                </c:pt>
                <c:pt idx="21">
                  <c:v>0.95799999999999996</c:v>
                </c:pt>
                <c:pt idx="22">
                  <c:v>0.95599999999999996</c:v>
                </c:pt>
                <c:pt idx="23">
                  <c:v>0.95399999999999996</c:v>
                </c:pt>
                <c:pt idx="24">
                  <c:v>0.95</c:v>
                </c:pt>
                <c:pt idx="25">
                  <c:v>0.95</c:v>
                </c:pt>
                <c:pt idx="26">
                  <c:v>0.94799999999999995</c:v>
                </c:pt>
                <c:pt idx="27">
                  <c:v>0.94599999999999995</c:v>
                </c:pt>
                <c:pt idx="28">
                  <c:v>0.94399999999999995</c:v>
                </c:pt>
                <c:pt idx="29">
                  <c:v>0.94</c:v>
                </c:pt>
                <c:pt idx="30">
                  <c:v>0.93799999999999994</c:v>
                </c:pt>
                <c:pt idx="31">
                  <c:v>0.93199999999999994</c:v>
                </c:pt>
                <c:pt idx="32">
                  <c:v>0.92800000000000005</c:v>
                </c:pt>
                <c:pt idx="33">
                  <c:v>0.92600000000000005</c:v>
                </c:pt>
                <c:pt idx="34">
                  <c:v>0.92400000000000004</c:v>
                </c:pt>
                <c:pt idx="35">
                  <c:v>0.92200000000000004</c:v>
                </c:pt>
                <c:pt idx="36">
                  <c:v>0.91800000000000004</c:v>
                </c:pt>
                <c:pt idx="37">
                  <c:v>0.91600000000000004</c:v>
                </c:pt>
                <c:pt idx="38">
                  <c:v>0.91400000000000003</c:v>
                </c:pt>
                <c:pt idx="39">
                  <c:v>0.91</c:v>
                </c:pt>
                <c:pt idx="40">
                  <c:v>0.90800000000000003</c:v>
                </c:pt>
                <c:pt idx="41">
                  <c:v>0.90600000000000003</c:v>
                </c:pt>
                <c:pt idx="42">
                  <c:v>0.90400000000000003</c:v>
                </c:pt>
                <c:pt idx="43">
                  <c:v>0.90200000000000002</c:v>
                </c:pt>
                <c:pt idx="44">
                  <c:v>0.9</c:v>
                </c:pt>
                <c:pt idx="45">
                  <c:v>0.89800000000000002</c:v>
                </c:pt>
                <c:pt idx="46">
                  <c:v>0.89400000000000002</c:v>
                </c:pt>
                <c:pt idx="47">
                  <c:v>0.89200000000000002</c:v>
                </c:pt>
                <c:pt idx="48">
                  <c:v>0.89</c:v>
                </c:pt>
                <c:pt idx="49">
                  <c:v>0.88800000000000001</c:v>
                </c:pt>
                <c:pt idx="50">
                  <c:v>0.88800000000000001</c:v>
                </c:pt>
                <c:pt idx="51">
                  <c:v>0.88400000000000001</c:v>
                </c:pt>
                <c:pt idx="52">
                  <c:v>0.88200000000000001</c:v>
                </c:pt>
                <c:pt idx="53">
                  <c:v>0.88</c:v>
                </c:pt>
                <c:pt idx="54">
                  <c:v>0.872</c:v>
                </c:pt>
                <c:pt idx="55">
                  <c:v>0.87</c:v>
                </c:pt>
                <c:pt idx="56">
                  <c:v>0.86799999999999999</c:v>
                </c:pt>
                <c:pt idx="57">
                  <c:v>0.86599999999999999</c:v>
                </c:pt>
                <c:pt idx="58">
                  <c:v>0.86399999999999999</c:v>
                </c:pt>
                <c:pt idx="59">
                  <c:v>0.86199999999999999</c:v>
                </c:pt>
                <c:pt idx="60">
                  <c:v>0.86</c:v>
                </c:pt>
                <c:pt idx="61">
                  <c:v>0.85799999999999998</c:v>
                </c:pt>
                <c:pt idx="62">
                  <c:v>0.85599999999999998</c:v>
                </c:pt>
                <c:pt idx="63">
                  <c:v>0.85399999999999998</c:v>
                </c:pt>
                <c:pt idx="64">
                  <c:v>0.85199999999999998</c:v>
                </c:pt>
                <c:pt idx="65">
                  <c:v>0.85</c:v>
                </c:pt>
                <c:pt idx="66">
                  <c:v>0.84799999999999998</c:v>
                </c:pt>
                <c:pt idx="67">
                  <c:v>0.84599999999999997</c:v>
                </c:pt>
                <c:pt idx="68">
                  <c:v>0.84399999999999997</c:v>
                </c:pt>
                <c:pt idx="69">
                  <c:v>0.83799999999999997</c:v>
                </c:pt>
                <c:pt idx="70">
                  <c:v>0.83599999999999997</c:v>
                </c:pt>
                <c:pt idx="71">
                  <c:v>0.83199999999999996</c:v>
                </c:pt>
                <c:pt idx="72">
                  <c:v>0.82400000000000007</c:v>
                </c:pt>
                <c:pt idx="73">
                  <c:v>0.82000000000000006</c:v>
                </c:pt>
                <c:pt idx="74">
                  <c:v>0.81600000000000006</c:v>
                </c:pt>
                <c:pt idx="75">
                  <c:v>0.81400000000000006</c:v>
                </c:pt>
                <c:pt idx="76">
                  <c:v>0.81400000000000006</c:v>
                </c:pt>
                <c:pt idx="77">
                  <c:v>0.80800000000000005</c:v>
                </c:pt>
                <c:pt idx="78">
                  <c:v>0.80400000000000005</c:v>
                </c:pt>
                <c:pt idx="79">
                  <c:v>0.80400000000000005</c:v>
                </c:pt>
                <c:pt idx="80">
                  <c:v>0.79800000000000004</c:v>
                </c:pt>
                <c:pt idx="81">
                  <c:v>0.79600000000000004</c:v>
                </c:pt>
                <c:pt idx="82">
                  <c:v>0.79400000000000004</c:v>
                </c:pt>
                <c:pt idx="83">
                  <c:v>0.79</c:v>
                </c:pt>
                <c:pt idx="84">
                  <c:v>0.78800000000000003</c:v>
                </c:pt>
                <c:pt idx="85">
                  <c:v>0.78400000000000003</c:v>
                </c:pt>
                <c:pt idx="86">
                  <c:v>0.77400000000000002</c:v>
                </c:pt>
                <c:pt idx="87">
                  <c:v>0.77200000000000002</c:v>
                </c:pt>
                <c:pt idx="88">
                  <c:v>0.77</c:v>
                </c:pt>
                <c:pt idx="89">
                  <c:v>0.77</c:v>
                </c:pt>
                <c:pt idx="90">
                  <c:v>0.76800000000000002</c:v>
                </c:pt>
                <c:pt idx="91">
                  <c:v>0.76600000000000001</c:v>
                </c:pt>
                <c:pt idx="92">
                  <c:v>0.76200000000000001</c:v>
                </c:pt>
                <c:pt idx="93">
                  <c:v>0.76</c:v>
                </c:pt>
                <c:pt idx="94">
                  <c:v>0.76</c:v>
                </c:pt>
                <c:pt idx="95">
                  <c:v>0.75800000000000001</c:v>
                </c:pt>
                <c:pt idx="96">
                  <c:v>0.75800000000000001</c:v>
                </c:pt>
                <c:pt idx="97">
                  <c:v>0.754</c:v>
                </c:pt>
                <c:pt idx="98">
                  <c:v>0.752</c:v>
                </c:pt>
                <c:pt idx="99">
                  <c:v>0.752</c:v>
                </c:pt>
                <c:pt idx="100">
                  <c:v>0.752</c:v>
                </c:pt>
                <c:pt idx="101">
                  <c:v>0.75</c:v>
                </c:pt>
                <c:pt idx="102">
                  <c:v>0.748</c:v>
                </c:pt>
                <c:pt idx="103">
                  <c:v>0.74399999999999999</c:v>
                </c:pt>
                <c:pt idx="104">
                  <c:v>0.74399999999999999</c:v>
                </c:pt>
                <c:pt idx="105">
                  <c:v>0.74199999999999999</c:v>
                </c:pt>
                <c:pt idx="106">
                  <c:v>0.74</c:v>
                </c:pt>
                <c:pt idx="107">
                  <c:v>0.73599999999999999</c:v>
                </c:pt>
                <c:pt idx="108">
                  <c:v>0.73</c:v>
                </c:pt>
                <c:pt idx="109">
                  <c:v>0.72199999999999998</c:v>
                </c:pt>
                <c:pt idx="110">
                  <c:v>0.71599999999999997</c:v>
                </c:pt>
                <c:pt idx="111">
                  <c:v>0.71599999999999997</c:v>
                </c:pt>
                <c:pt idx="112">
                  <c:v>0.71599999999999997</c:v>
                </c:pt>
                <c:pt idx="113">
                  <c:v>0.71599999999999997</c:v>
                </c:pt>
                <c:pt idx="114">
                  <c:v>0.71399999999999997</c:v>
                </c:pt>
                <c:pt idx="115">
                  <c:v>0.71</c:v>
                </c:pt>
                <c:pt idx="116">
                  <c:v>0.70399999999999996</c:v>
                </c:pt>
                <c:pt idx="117">
                  <c:v>0.70199999999999996</c:v>
                </c:pt>
                <c:pt idx="118">
                  <c:v>0.7</c:v>
                </c:pt>
                <c:pt idx="119">
                  <c:v>0.69799999999999995</c:v>
                </c:pt>
                <c:pt idx="120">
                  <c:v>0.69399999999999995</c:v>
                </c:pt>
                <c:pt idx="121">
                  <c:v>0.69</c:v>
                </c:pt>
                <c:pt idx="122">
                  <c:v>0.68599999999999994</c:v>
                </c:pt>
                <c:pt idx="123">
                  <c:v>0.68399999999999994</c:v>
                </c:pt>
                <c:pt idx="124">
                  <c:v>0.67999999999999994</c:v>
                </c:pt>
                <c:pt idx="125">
                  <c:v>0.67799999999999994</c:v>
                </c:pt>
                <c:pt idx="126">
                  <c:v>0.67199999999999993</c:v>
                </c:pt>
                <c:pt idx="127">
                  <c:v>0.66999999999999993</c:v>
                </c:pt>
                <c:pt idx="128">
                  <c:v>0.66399999999999992</c:v>
                </c:pt>
                <c:pt idx="129">
                  <c:v>0.65799999999999992</c:v>
                </c:pt>
                <c:pt idx="130">
                  <c:v>0.65400000000000003</c:v>
                </c:pt>
                <c:pt idx="131">
                  <c:v>0.64800000000000002</c:v>
                </c:pt>
                <c:pt idx="132">
                  <c:v>0.64400000000000002</c:v>
                </c:pt>
                <c:pt idx="133">
                  <c:v>0.63800000000000001</c:v>
                </c:pt>
                <c:pt idx="134">
                  <c:v>0.63800000000000001</c:v>
                </c:pt>
                <c:pt idx="135">
                  <c:v>0.63600000000000001</c:v>
                </c:pt>
                <c:pt idx="136">
                  <c:v>0.63200000000000001</c:v>
                </c:pt>
                <c:pt idx="137">
                  <c:v>0.626</c:v>
                </c:pt>
                <c:pt idx="138">
                  <c:v>0.622</c:v>
                </c:pt>
                <c:pt idx="139">
                  <c:v>0.61799999999999999</c:v>
                </c:pt>
                <c:pt idx="140">
                  <c:v>0.61599999999999999</c:v>
                </c:pt>
                <c:pt idx="141">
                  <c:v>0.61599999999999999</c:v>
                </c:pt>
                <c:pt idx="142">
                  <c:v>0.61599999999999999</c:v>
                </c:pt>
                <c:pt idx="143">
                  <c:v>0.61599999999999999</c:v>
                </c:pt>
                <c:pt idx="144">
                  <c:v>0.61399999999999999</c:v>
                </c:pt>
                <c:pt idx="145">
                  <c:v>0.60799999999999998</c:v>
                </c:pt>
                <c:pt idx="146">
                  <c:v>0.60599999999999998</c:v>
                </c:pt>
                <c:pt idx="147">
                  <c:v>0.60399999999999998</c:v>
                </c:pt>
                <c:pt idx="148">
                  <c:v>0.59599999999999997</c:v>
                </c:pt>
                <c:pt idx="149">
                  <c:v>0.59200000000000008</c:v>
                </c:pt>
                <c:pt idx="150">
                  <c:v>0.59000000000000008</c:v>
                </c:pt>
                <c:pt idx="151">
                  <c:v>0.58800000000000008</c:v>
                </c:pt>
                <c:pt idx="152">
                  <c:v>0.58400000000000007</c:v>
                </c:pt>
                <c:pt idx="153">
                  <c:v>0.58000000000000007</c:v>
                </c:pt>
                <c:pt idx="154">
                  <c:v>0.57400000000000007</c:v>
                </c:pt>
                <c:pt idx="155">
                  <c:v>0.57200000000000006</c:v>
                </c:pt>
                <c:pt idx="156">
                  <c:v>0.56600000000000006</c:v>
                </c:pt>
                <c:pt idx="157">
                  <c:v>0.56400000000000006</c:v>
                </c:pt>
                <c:pt idx="158">
                  <c:v>0.56400000000000006</c:v>
                </c:pt>
                <c:pt idx="159">
                  <c:v>0.56400000000000006</c:v>
                </c:pt>
                <c:pt idx="160">
                  <c:v>0.55600000000000005</c:v>
                </c:pt>
                <c:pt idx="161">
                  <c:v>0.55400000000000005</c:v>
                </c:pt>
                <c:pt idx="162">
                  <c:v>0.55400000000000005</c:v>
                </c:pt>
                <c:pt idx="163">
                  <c:v>0.55200000000000005</c:v>
                </c:pt>
                <c:pt idx="164">
                  <c:v>0.54400000000000004</c:v>
                </c:pt>
                <c:pt idx="165">
                  <c:v>0.53800000000000003</c:v>
                </c:pt>
                <c:pt idx="166">
                  <c:v>0.53400000000000003</c:v>
                </c:pt>
                <c:pt idx="167">
                  <c:v>0.53200000000000003</c:v>
                </c:pt>
                <c:pt idx="168">
                  <c:v>0.52800000000000002</c:v>
                </c:pt>
                <c:pt idx="169">
                  <c:v>0.52600000000000002</c:v>
                </c:pt>
                <c:pt idx="170">
                  <c:v>0.52200000000000002</c:v>
                </c:pt>
                <c:pt idx="171">
                  <c:v>0.52</c:v>
                </c:pt>
                <c:pt idx="172">
                  <c:v>0.51800000000000002</c:v>
                </c:pt>
                <c:pt idx="173">
                  <c:v>0.51800000000000002</c:v>
                </c:pt>
                <c:pt idx="174">
                  <c:v>0.51600000000000001</c:v>
                </c:pt>
                <c:pt idx="175">
                  <c:v>0.51200000000000001</c:v>
                </c:pt>
                <c:pt idx="176">
                  <c:v>0.51200000000000001</c:v>
                </c:pt>
                <c:pt idx="177">
                  <c:v>0.51</c:v>
                </c:pt>
                <c:pt idx="178">
                  <c:v>0.51</c:v>
                </c:pt>
                <c:pt idx="179">
                  <c:v>0.50800000000000001</c:v>
                </c:pt>
                <c:pt idx="180">
                  <c:v>0.50600000000000001</c:v>
                </c:pt>
                <c:pt idx="181">
                  <c:v>0.50600000000000001</c:v>
                </c:pt>
                <c:pt idx="182">
                  <c:v>0.504</c:v>
                </c:pt>
                <c:pt idx="183">
                  <c:v>0.502</c:v>
                </c:pt>
                <c:pt idx="184">
                  <c:v>0.502</c:v>
                </c:pt>
                <c:pt idx="185">
                  <c:v>0.498</c:v>
                </c:pt>
                <c:pt idx="186">
                  <c:v>0.496</c:v>
                </c:pt>
                <c:pt idx="187">
                  <c:v>0.49399999999999999</c:v>
                </c:pt>
                <c:pt idx="188">
                  <c:v>0.49</c:v>
                </c:pt>
                <c:pt idx="189">
                  <c:v>0.48799999999999999</c:v>
                </c:pt>
                <c:pt idx="190">
                  <c:v>0.48399999999999999</c:v>
                </c:pt>
                <c:pt idx="191">
                  <c:v>0.48199999999999998</c:v>
                </c:pt>
                <c:pt idx="192">
                  <c:v>0.48199999999999998</c:v>
                </c:pt>
                <c:pt idx="193">
                  <c:v>0.48199999999999998</c:v>
                </c:pt>
                <c:pt idx="194">
                  <c:v>0.48199999999999998</c:v>
                </c:pt>
                <c:pt idx="195">
                  <c:v>0.48</c:v>
                </c:pt>
                <c:pt idx="196">
                  <c:v>0.47799999999999998</c:v>
                </c:pt>
                <c:pt idx="197">
                  <c:v>0.47599999999999998</c:v>
                </c:pt>
                <c:pt idx="198">
                  <c:v>0.47399999999999998</c:v>
                </c:pt>
                <c:pt idx="199">
                  <c:v>0.47399999999999998</c:v>
                </c:pt>
                <c:pt idx="200">
                  <c:v>0.47199999999999998</c:v>
                </c:pt>
                <c:pt idx="201">
                  <c:v>0.47199999999999998</c:v>
                </c:pt>
                <c:pt idx="202">
                  <c:v>0.47199999999999998</c:v>
                </c:pt>
                <c:pt idx="203">
                  <c:v>0.47</c:v>
                </c:pt>
                <c:pt idx="204">
                  <c:v>0.46799999999999997</c:v>
                </c:pt>
                <c:pt idx="205">
                  <c:v>0.46599999999999997</c:v>
                </c:pt>
                <c:pt idx="206">
                  <c:v>0.46399999999999997</c:v>
                </c:pt>
                <c:pt idx="207">
                  <c:v>0.46199999999999997</c:v>
                </c:pt>
                <c:pt idx="208">
                  <c:v>0.45799999999999996</c:v>
                </c:pt>
                <c:pt idx="209">
                  <c:v>0.45799999999999996</c:v>
                </c:pt>
                <c:pt idx="210">
                  <c:v>0.45599999999999996</c:v>
                </c:pt>
                <c:pt idx="211">
                  <c:v>0.45399999999999996</c:v>
                </c:pt>
                <c:pt idx="212">
                  <c:v>0.45399999999999996</c:v>
                </c:pt>
                <c:pt idx="213">
                  <c:v>0.45199999999999996</c:v>
                </c:pt>
                <c:pt idx="214">
                  <c:v>0.44999999999999996</c:v>
                </c:pt>
                <c:pt idx="215">
                  <c:v>0.44799999999999995</c:v>
                </c:pt>
                <c:pt idx="216">
                  <c:v>0.44599999999999995</c:v>
                </c:pt>
                <c:pt idx="217">
                  <c:v>0.44599999999999995</c:v>
                </c:pt>
                <c:pt idx="218">
                  <c:v>0.44399999999999995</c:v>
                </c:pt>
                <c:pt idx="219">
                  <c:v>0.44199999999999995</c:v>
                </c:pt>
                <c:pt idx="220">
                  <c:v>0.43600000000000005</c:v>
                </c:pt>
                <c:pt idx="221">
                  <c:v>0.43000000000000005</c:v>
                </c:pt>
                <c:pt idx="222">
                  <c:v>0.42800000000000005</c:v>
                </c:pt>
                <c:pt idx="223">
                  <c:v>0.42600000000000005</c:v>
                </c:pt>
                <c:pt idx="224">
                  <c:v>0.42600000000000005</c:v>
                </c:pt>
                <c:pt idx="225">
                  <c:v>0.42400000000000004</c:v>
                </c:pt>
                <c:pt idx="226">
                  <c:v>0.42400000000000004</c:v>
                </c:pt>
                <c:pt idx="227">
                  <c:v>0.42200000000000004</c:v>
                </c:pt>
                <c:pt idx="228">
                  <c:v>0.41800000000000004</c:v>
                </c:pt>
                <c:pt idx="229">
                  <c:v>0.41600000000000004</c:v>
                </c:pt>
                <c:pt idx="230">
                  <c:v>0.41600000000000004</c:v>
                </c:pt>
                <c:pt idx="231">
                  <c:v>0.41600000000000004</c:v>
                </c:pt>
                <c:pt idx="232">
                  <c:v>0.41400000000000003</c:v>
                </c:pt>
                <c:pt idx="233">
                  <c:v>0.41000000000000003</c:v>
                </c:pt>
                <c:pt idx="234">
                  <c:v>0.41000000000000003</c:v>
                </c:pt>
                <c:pt idx="235">
                  <c:v>0.40800000000000003</c:v>
                </c:pt>
                <c:pt idx="236">
                  <c:v>0.40600000000000003</c:v>
                </c:pt>
                <c:pt idx="237">
                  <c:v>0.40400000000000003</c:v>
                </c:pt>
                <c:pt idx="238">
                  <c:v>0.4</c:v>
                </c:pt>
                <c:pt idx="239">
                  <c:v>0.39800000000000002</c:v>
                </c:pt>
                <c:pt idx="240">
                  <c:v>0.39600000000000002</c:v>
                </c:pt>
                <c:pt idx="241">
                  <c:v>0.39400000000000002</c:v>
                </c:pt>
                <c:pt idx="242">
                  <c:v>0.39200000000000002</c:v>
                </c:pt>
                <c:pt idx="243">
                  <c:v>0.39</c:v>
                </c:pt>
                <c:pt idx="244">
                  <c:v>0.38600000000000001</c:v>
                </c:pt>
                <c:pt idx="245">
                  <c:v>0.38600000000000001</c:v>
                </c:pt>
                <c:pt idx="246">
                  <c:v>0.38400000000000001</c:v>
                </c:pt>
                <c:pt idx="247">
                  <c:v>0.38200000000000001</c:v>
                </c:pt>
                <c:pt idx="248">
                  <c:v>0.378</c:v>
                </c:pt>
                <c:pt idx="249">
                  <c:v>0.378</c:v>
                </c:pt>
                <c:pt idx="250">
                  <c:v>0.376</c:v>
                </c:pt>
                <c:pt idx="251">
                  <c:v>0.374</c:v>
                </c:pt>
                <c:pt idx="252">
                  <c:v>0.37</c:v>
                </c:pt>
                <c:pt idx="253">
                  <c:v>0.37</c:v>
                </c:pt>
                <c:pt idx="254">
                  <c:v>0.36799999999999999</c:v>
                </c:pt>
                <c:pt idx="255">
                  <c:v>0.36799999999999999</c:v>
                </c:pt>
                <c:pt idx="256">
                  <c:v>0.36399999999999999</c:v>
                </c:pt>
                <c:pt idx="257">
                  <c:v>0.36</c:v>
                </c:pt>
                <c:pt idx="258">
                  <c:v>0.35799999999999998</c:v>
                </c:pt>
                <c:pt idx="259">
                  <c:v>0.35799999999999998</c:v>
                </c:pt>
                <c:pt idx="260">
                  <c:v>0.35799999999999998</c:v>
                </c:pt>
                <c:pt idx="261">
                  <c:v>0.35399999999999998</c:v>
                </c:pt>
                <c:pt idx="262">
                  <c:v>0.35199999999999998</c:v>
                </c:pt>
                <c:pt idx="263">
                  <c:v>0.35</c:v>
                </c:pt>
                <c:pt idx="264">
                  <c:v>0.34799999999999998</c:v>
                </c:pt>
                <c:pt idx="265">
                  <c:v>0.34599999999999997</c:v>
                </c:pt>
                <c:pt idx="266">
                  <c:v>0.34399999999999997</c:v>
                </c:pt>
                <c:pt idx="267">
                  <c:v>0.34199999999999997</c:v>
                </c:pt>
                <c:pt idx="268">
                  <c:v>0.33999999999999997</c:v>
                </c:pt>
                <c:pt idx="269">
                  <c:v>0.33999999999999997</c:v>
                </c:pt>
                <c:pt idx="270">
                  <c:v>0.33599999999999997</c:v>
                </c:pt>
                <c:pt idx="271">
                  <c:v>0.33599999999999997</c:v>
                </c:pt>
                <c:pt idx="272">
                  <c:v>0.33199999999999996</c:v>
                </c:pt>
                <c:pt idx="273">
                  <c:v>0.32999999999999996</c:v>
                </c:pt>
                <c:pt idx="274">
                  <c:v>0.32999999999999996</c:v>
                </c:pt>
                <c:pt idx="275">
                  <c:v>0.32799999999999996</c:v>
                </c:pt>
                <c:pt idx="276">
                  <c:v>0.32599999999999996</c:v>
                </c:pt>
                <c:pt idx="277">
                  <c:v>0.32599999999999996</c:v>
                </c:pt>
                <c:pt idx="278">
                  <c:v>0.32399999999999995</c:v>
                </c:pt>
                <c:pt idx="279">
                  <c:v>0.32199999999999995</c:v>
                </c:pt>
                <c:pt idx="280">
                  <c:v>0.31999999999999995</c:v>
                </c:pt>
                <c:pt idx="281">
                  <c:v>0.31799999999999995</c:v>
                </c:pt>
                <c:pt idx="282">
                  <c:v>0.31599999999999995</c:v>
                </c:pt>
                <c:pt idx="283">
                  <c:v>0.31399999999999995</c:v>
                </c:pt>
                <c:pt idx="284">
                  <c:v>0.31000000000000005</c:v>
                </c:pt>
                <c:pt idx="285">
                  <c:v>0.30600000000000005</c:v>
                </c:pt>
                <c:pt idx="286">
                  <c:v>0.30400000000000005</c:v>
                </c:pt>
                <c:pt idx="287">
                  <c:v>0.30200000000000005</c:v>
                </c:pt>
                <c:pt idx="288">
                  <c:v>0.30000000000000004</c:v>
                </c:pt>
                <c:pt idx="289">
                  <c:v>0.30000000000000004</c:v>
                </c:pt>
                <c:pt idx="290">
                  <c:v>0.30000000000000004</c:v>
                </c:pt>
                <c:pt idx="291">
                  <c:v>0.29800000000000004</c:v>
                </c:pt>
                <c:pt idx="292">
                  <c:v>0.29600000000000004</c:v>
                </c:pt>
                <c:pt idx="293">
                  <c:v>0.29600000000000004</c:v>
                </c:pt>
                <c:pt idx="294">
                  <c:v>0.29400000000000004</c:v>
                </c:pt>
                <c:pt idx="295">
                  <c:v>0.29200000000000004</c:v>
                </c:pt>
                <c:pt idx="296">
                  <c:v>0.29000000000000004</c:v>
                </c:pt>
                <c:pt idx="297">
                  <c:v>0.29000000000000004</c:v>
                </c:pt>
                <c:pt idx="298">
                  <c:v>0.28600000000000003</c:v>
                </c:pt>
                <c:pt idx="299">
                  <c:v>0.28400000000000003</c:v>
                </c:pt>
                <c:pt idx="300">
                  <c:v>0.28200000000000003</c:v>
                </c:pt>
                <c:pt idx="301">
                  <c:v>0.27800000000000002</c:v>
                </c:pt>
                <c:pt idx="302">
                  <c:v>0.27600000000000002</c:v>
                </c:pt>
                <c:pt idx="303">
                  <c:v>0.27600000000000002</c:v>
                </c:pt>
                <c:pt idx="304">
                  <c:v>0.27400000000000002</c:v>
                </c:pt>
                <c:pt idx="305">
                  <c:v>0.27400000000000002</c:v>
                </c:pt>
                <c:pt idx="306">
                  <c:v>0.27200000000000002</c:v>
                </c:pt>
                <c:pt idx="307">
                  <c:v>0.27200000000000002</c:v>
                </c:pt>
                <c:pt idx="308">
                  <c:v>0.27200000000000002</c:v>
                </c:pt>
                <c:pt idx="309">
                  <c:v>0.27200000000000002</c:v>
                </c:pt>
                <c:pt idx="310">
                  <c:v>0.27200000000000002</c:v>
                </c:pt>
                <c:pt idx="311">
                  <c:v>0.27</c:v>
                </c:pt>
                <c:pt idx="312">
                  <c:v>0.26800000000000002</c:v>
                </c:pt>
                <c:pt idx="313">
                  <c:v>0.26600000000000001</c:v>
                </c:pt>
                <c:pt idx="314">
                  <c:v>0.26600000000000001</c:v>
                </c:pt>
                <c:pt idx="315">
                  <c:v>0.26</c:v>
                </c:pt>
                <c:pt idx="316">
                  <c:v>0.26</c:v>
                </c:pt>
                <c:pt idx="317">
                  <c:v>0.25800000000000001</c:v>
                </c:pt>
                <c:pt idx="318">
                  <c:v>0.254</c:v>
                </c:pt>
                <c:pt idx="319">
                  <c:v>0.252</c:v>
                </c:pt>
                <c:pt idx="320">
                  <c:v>0.25</c:v>
                </c:pt>
                <c:pt idx="321">
                  <c:v>0.248</c:v>
                </c:pt>
                <c:pt idx="322">
                  <c:v>0.248</c:v>
                </c:pt>
                <c:pt idx="323">
                  <c:v>0.248</c:v>
                </c:pt>
                <c:pt idx="324">
                  <c:v>0.246</c:v>
                </c:pt>
                <c:pt idx="325">
                  <c:v>0.24399999999999999</c:v>
                </c:pt>
                <c:pt idx="326">
                  <c:v>0.24399999999999999</c:v>
                </c:pt>
                <c:pt idx="327">
                  <c:v>0.24399999999999999</c:v>
                </c:pt>
                <c:pt idx="328">
                  <c:v>0.24199999999999999</c:v>
                </c:pt>
                <c:pt idx="329">
                  <c:v>0.23799999999999999</c:v>
                </c:pt>
                <c:pt idx="330">
                  <c:v>0.23599999999999999</c:v>
                </c:pt>
                <c:pt idx="331">
                  <c:v>0.23399999999999999</c:v>
                </c:pt>
                <c:pt idx="332">
                  <c:v>0.22999999999999998</c:v>
                </c:pt>
                <c:pt idx="333">
                  <c:v>0.22999999999999998</c:v>
                </c:pt>
                <c:pt idx="334">
                  <c:v>0.22599999999999998</c:v>
                </c:pt>
                <c:pt idx="335">
                  <c:v>0.22599999999999998</c:v>
                </c:pt>
                <c:pt idx="336">
                  <c:v>0.22399999999999998</c:v>
                </c:pt>
                <c:pt idx="337">
                  <c:v>0.22199999999999998</c:v>
                </c:pt>
                <c:pt idx="338">
                  <c:v>0.21999999999999997</c:v>
                </c:pt>
                <c:pt idx="339">
                  <c:v>0.21599999999999997</c:v>
                </c:pt>
                <c:pt idx="340">
                  <c:v>0.21399999999999997</c:v>
                </c:pt>
                <c:pt idx="341">
                  <c:v>0.21199999999999997</c:v>
                </c:pt>
                <c:pt idx="342">
                  <c:v>0.20999999999999996</c:v>
                </c:pt>
                <c:pt idx="343">
                  <c:v>0.20799999999999996</c:v>
                </c:pt>
                <c:pt idx="344">
                  <c:v>0.20599999999999996</c:v>
                </c:pt>
                <c:pt idx="345">
                  <c:v>0.20599999999999996</c:v>
                </c:pt>
                <c:pt idx="346">
                  <c:v>0.20399999999999996</c:v>
                </c:pt>
                <c:pt idx="347">
                  <c:v>0.20399999999999996</c:v>
                </c:pt>
                <c:pt idx="348">
                  <c:v>0.20199999999999996</c:v>
                </c:pt>
                <c:pt idx="349">
                  <c:v>0.19999999999999996</c:v>
                </c:pt>
                <c:pt idx="350">
                  <c:v>0.19799999999999995</c:v>
                </c:pt>
                <c:pt idx="351">
                  <c:v>0.19799999999999995</c:v>
                </c:pt>
                <c:pt idx="352">
                  <c:v>0.19599999999999995</c:v>
                </c:pt>
                <c:pt idx="353">
                  <c:v>0.19599999999999995</c:v>
                </c:pt>
                <c:pt idx="354">
                  <c:v>0.19399999999999995</c:v>
                </c:pt>
                <c:pt idx="355">
                  <c:v>0.19199999999999995</c:v>
                </c:pt>
                <c:pt idx="356">
                  <c:v>0.18999999999999995</c:v>
                </c:pt>
                <c:pt idx="357">
                  <c:v>0.18999999999999995</c:v>
                </c:pt>
                <c:pt idx="358">
                  <c:v>0.18999999999999995</c:v>
                </c:pt>
                <c:pt idx="359">
                  <c:v>0.18600000000000005</c:v>
                </c:pt>
                <c:pt idx="360">
                  <c:v>0.18400000000000005</c:v>
                </c:pt>
                <c:pt idx="361">
                  <c:v>0.18400000000000005</c:v>
                </c:pt>
                <c:pt idx="362">
                  <c:v>0.18000000000000005</c:v>
                </c:pt>
                <c:pt idx="363">
                  <c:v>0.17800000000000005</c:v>
                </c:pt>
                <c:pt idx="364">
                  <c:v>0.17600000000000005</c:v>
                </c:pt>
                <c:pt idx="365">
                  <c:v>0.17400000000000004</c:v>
                </c:pt>
                <c:pt idx="366">
                  <c:v>0.17400000000000004</c:v>
                </c:pt>
                <c:pt idx="367">
                  <c:v>0.17400000000000004</c:v>
                </c:pt>
                <c:pt idx="368">
                  <c:v>0.17200000000000004</c:v>
                </c:pt>
                <c:pt idx="369">
                  <c:v>0.17200000000000004</c:v>
                </c:pt>
                <c:pt idx="370">
                  <c:v>0.17000000000000004</c:v>
                </c:pt>
                <c:pt idx="371">
                  <c:v>0.16800000000000004</c:v>
                </c:pt>
                <c:pt idx="372">
                  <c:v>0.16600000000000004</c:v>
                </c:pt>
                <c:pt idx="373">
                  <c:v>0.16400000000000003</c:v>
                </c:pt>
                <c:pt idx="374">
                  <c:v>0.16200000000000003</c:v>
                </c:pt>
                <c:pt idx="375">
                  <c:v>0.16200000000000003</c:v>
                </c:pt>
                <c:pt idx="376">
                  <c:v>0.16000000000000003</c:v>
                </c:pt>
                <c:pt idx="377">
                  <c:v>0.15400000000000003</c:v>
                </c:pt>
                <c:pt idx="378">
                  <c:v>0.15000000000000002</c:v>
                </c:pt>
                <c:pt idx="379">
                  <c:v>0.15000000000000002</c:v>
                </c:pt>
                <c:pt idx="380">
                  <c:v>0.14800000000000002</c:v>
                </c:pt>
                <c:pt idx="381">
                  <c:v>0.14600000000000002</c:v>
                </c:pt>
                <c:pt idx="382">
                  <c:v>0.14400000000000002</c:v>
                </c:pt>
                <c:pt idx="383">
                  <c:v>0.14200000000000002</c:v>
                </c:pt>
                <c:pt idx="384">
                  <c:v>0.14200000000000002</c:v>
                </c:pt>
                <c:pt idx="385">
                  <c:v>0.14000000000000001</c:v>
                </c:pt>
                <c:pt idx="386">
                  <c:v>0.13800000000000001</c:v>
                </c:pt>
                <c:pt idx="387">
                  <c:v>0.13600000000000001</c:v>
                </c:pt>
                <c:pt idx="388">
                  <c:v>0.13400000000000001</c:v>
                </c:pt>
                <c:pt idx="389">
                  <c:v>0.13400000000000001</c:v>
                </c:pt>
                <c:pt idx="390">
                  <c:v>0.13200000000000001</c:v>
                </c:pt>
                <c:pt idx="391">
                  <c:v>0.13</c:v>
                </c:pt>
                <c:pt idx="392">
                  <c:v>0.13</c:v>
                </c:pt>
                <c:pt idx="393">
                  <c:v>0.13</c:v>
                </c:pt>
                <c:pt idx="394">
                  <c:v>0.13</c:v>
                </c:pt>
                <c:pt idx="395">
                  <c:v>0.128</c:v>
                </c:pt>
                <c:pt idx="396">
                  <c:v>0.126</c:v>
                </c:pt>
                <c:pt idx="397">
                  <c:v>0.124</c:v>
                </c:pt>
                <c:pt idx="398">
                  <c:v>0.124</c:v>
                </c:pt>
                <c:pt idx="399">
                  <c:v>0.124</c:v>
                </c:pt>
                <c:pt idx="400">
                  <c:v>0.12</c:v>
                </c:pt>
                <c:pt idx="401">
                  <c:v>0.12</c:v>
                </c:pt>
                <c:pt idx="402">
                  <c:v>0.11799999999999999</c:v>
                </c:pt>
                <c:pt idx="403">
                  <c:v>0.11599999999999999</c:v>
                </c:pt>
                <c:pt idx="404">
                  <c:v>0.11599999999999999</c:v>
                </c:pt>
                <c:pt idx="405">
                  <c:v>0.11599999999999999</c:v>
                </c:pt>
                <c:pt idx="406">
                  <c:v>0.11599999999999999</c:v>
                </c:pt>
                <c:pt idx="407">
                  <c:v>0.11399999999999999</c:v>
                </c:pt>
                <c:pt idx="408">
                  <c:v>0.11399999999999999</c:v>
                </c:pt>
                <c:pt idx="409">
                  <c:v>0.11199999999999999</c:v>
                </c:pt>
                <c:pt idx="410">
                  <c:v>0.11199999999999999</c:v>
                </c:pt>
                <c:pt idx="411">
                  <c:v>0.11199999999999999</c:v>
                </c:pt>
                <c:pt idx="412">
                  <c:v>0.10999999999999999</c:v>
                </c:pt>
                <c:pt idx="413">
                  <c:v>0.10799999999999998</c:v>
                </c:pt>
                <c:pt idx="414">
                  <c:v>0.10599999999999998</c:v>
                </c:pt>
                <c:pt idx="415">
                  <c:v>0.10599999999999998</c:v>
                </c:pt>
                <c:pt idx="416">
                  <c:v>0.10399999999999998</c:v>
                </c:pt>
                <c:pt idx="417">
                  <c:v>0.10399999999999998</c:v>
                </c:pt>
                <c:pt idx="418">
                  <c:v>0.10199999999999998</c:v>
                </c:pt>
                <c:pt idx="419">
                  <c:v>9.9999999999999978E-2</c:v>
                </c:pt>
                <c:pt idx="420">
                  <c:v>9.9999999999999978E-2</c:v>
                </c:pt>
                <c:pt idx="421">
                  <c:v>9.7999999999999976E-2</c:v>
                </c:pt>
                <c:pt idx="422">
                  <c:v>9.7999999999999976E-2</c:v>
                </c:pt>
                <c:pt idx="423">
                  <c:v>9.7999999999999976E-2</c:v>
                </c:pt>
                <c:pt idx="424">
                  <c:v>9.5999999999999974E-2</c:v>
                </c:pt>
                <c:pt idx="425">
                  <c:v>9.3999999999999972E-2</c:v>
                </c:pt>
                <c:pt idx="426">
                  <c:v>9.3999999999999972E-2</c:v>
                </c:pt>
                <c:pt idx="427">
                  <c:v>9.1999999999999971E-2</c:v>
                </c:pt>
                <c:pt idx="428">
                  <c:v>9.1999999999999971E-2</c:v>
                </c:pt>
                <c:pt idx="429">
                  <c:v>9.1999999999999971E-2</c:v>
                </c:pt>
                <c:pt idx="430">
                  <c:v>8.9999999999999969E-2</c:v>
                </c:pt>
                <c:pt idx="431">
                  <c:v>8.9999999999999969E-2</c:v>
                </c:pt>
                <c:pt idx="432">
                  <c:v>8.7999999999999967E-2</c:v>
                </c:pt>
                <c:pt idx="433">
                  <c:v>8.5999999999999965E-2</c:v>
                </c:pt>
                <c:pt idx="434">
                  <c:v>8.3999999999999964E-2</c:v>
                </c:pt>
                <c:pt idx="435">
                  <c:v>8.1999999999999962E-2</c:v>
                </c:pt>
                <c:pt idx="436">
                  <c:v>7.999999999999996E-2</c:v>
                </c:pt>
                <c:pt idx="437">
                  <c:v>7.999999999999996E-2</c:v>
                </c:pt>
                <c:pt idx="438">
                  <c:v>7.999999999999996E-2</c:v>
                </c:pt>
                <c:pt idx="439">
                  <c:v>7.7999999999999958E-2</c:v>
                </c:pt>
                <c:pt idx="440">
                  <c:v>7.7999999999999958E-2</c:v>
                </c:pt>
                <c:pt idx="441">
                  <c:v>7.7999999999999958E-2</c:v>
                </c:pt>
                <c:pt idx="442">
                  <c:v>7.5999999999999956E-2</c:v>
                </c:pt>
                <c:pt idx="443">
                  <c:v>7.5999999999999956E-2</c:v>
                </c:pt>
                <c:pt idx="444">
                  <c:v>7.3999999999999955E-2</c:v>
                </c:pt>
                <c:pt idx="445">
                  <c:v>7.1999999999999953E-2</c:v>
                </c:pt>
                <c:pt idx="446">
                  <c:v>6.9999999999999951E-2</c:v>
                </c:pt>
                <c:pt idx="447">
                  <c:v>6.7999999999999949E-2</c:v>
                </c:pt>
                <c:pt idx="448">
                  <c:v>6.5999999999999948E-2</c:v>
                </c:pt>
                <c:pt idx="449">
                  <c:v>6.5999999999999948E-2</c:v>
                </c:pt>
                <c:pt idx="450">
                  <c:v>6.3999999999999946E-2</c:v>
                </c:pt>
                <c:pt idx="451">
                  <c:v>6.3999999999999946E-2</c:v>
                </c:pt>
                <c:pt idx="452">
                  <c:v>6.2000000000000055E-2</c:v>
                </c:pt>
                <c:pt idx="453">
                  <c:v>6.2000000000000055E-2</c:v>
                </c:pt>
                <c:pt idx="454">
                  <c:v>6.2000000000000055E-2</c:v>
                </c:pt>
                <c:pt idx="455">
                  <c:v>6.0000000000000053E-2</c:v>
                </c:pt>
                <c:pt idx="456">
                  <c:v>5.8000000000000052E-2</c:v>
                </c:pt>
                <c:pt idx="457">
                  <c:v>5.8000000000000052E-2</c:v>
                </c:pt>
                <c:pt idx="458">
                  <c:v>5.600000000000005E-2</c:v>
                </c:pt>
                <c:pt idx="459">
                  <c:v>5.4000000000000048E-2</c:v>
                </c:pt>
                <c:pt idx="460">
                  <c:v>5.2000000000000046E-2</c:v>
                </c:pt>
                <c:pt idx="461">
                  <c:v>5.2000000000000046E-2</c:v>
                </c:pt>
                <c:pt idx="462">
                  <c:v>5.2000000000000046E-2</c:v>
                </c:pt>
                <c:pt idx="463">
                  <c:v>5.0000000000000044E-2</c:v>
                </c:pt>
                <c:pt idx="464">
                  <c:v>4.8000000000000043E-2</c:v>
                </c:pt>
                <c:pt idx="465">
                  <c:v>4.6000000000000041E-2</c:v>
                </c:pt>
                <c:pt idx="466">
                  <c:v>4.6000000000000041E-2</c:v>
                </c:pt>
                <c:pt idx="467">
                  <c:v>4.4000000000000039E-2</c:v>
                </c:pt>
                <c:pt idx="468">
                  <c:v>4.4000000000000039E-2</c:v>
                </c:pt>
                <c:pt idx="469">
                  <c:v>4.2000000000000037E-2</c:v>
                </c:pt>
                <c:pt idx="470">
                  <c:v>4.0000000000000036E-2</c:v>
                </c:pt>
                <c:pt idx="471">
                  <c:v>4.0000000000000036E-2</c:v>
                </c:pt>
                <c:pt idx="472">
                  <c:v>4.0000000000000036E-2</c:v>
                </c:pt>
                <c:pt idx="473">
                  <c:v>4.0000000000000036E-2</c:v>
                </c:pt>
                <c:pt idx="474">
                  <c:v>3.8000000000000034E-2</c:v>
                </c:pt>
                <c:pt idx="475">
                  <c:v>3.6000000000000032E-2</c:v>
                </c:pt>
                <c:pt idx="476">
                  <c:v>3.400000000000003E-2</c:v>
                </c:pt>
                <c:pt idx="477">
                  <c:v>3.2000000000000028E-2</c:v>
                </c:pt>
                <c:pt idx="478">
                  <c:v>3.2000000000000028E-2</c:v>
                </c:pt>
                <c:pt idx="479">
                  <c:v>3.2000000000000028E-2</c:v>
                </c:pt>
                <c:pt idx="480">
                  <c:v>3.2000000000000028E-2</c:v>
                </c:pt>
                <c:pt idx="481">
                  <c:v>3.0000000000000027E-2</c:v>
                </c:pt>
                <c:pt idx="482">
                  <c:v>3.0000000000000027E-2</c:v>
                </c:pt>
                <c:pt idx="483">
                  <c:v>3.0000000000000027E-2</c:v>
                </c:pt>
                <c:pt idx="484">
                  <c:v>2.8000000000000025E-2</c:v>
                </c:pt>
                <c:pt idx="485">
                  <c:v>2.6000000000000023E-2</c:v>
                </c:pt>
                <c:pt idx="486">
                  <c:v>2.4000000000000021E-2</c:v>
                </c:pt>
                <c:pt idx="487">
                  <c:v>2.4000000000000021E-2</c:v>
                </c:pt>
                <c:pt idx="488">
                  <c:v>2.4000000000000021E-2</c:v>
                </c:pt>
                <c:pt idx="489">
                  <c:v>2.4000000000000021E-2</c:v>
                </c:pt>
                <c:pt idx="490">
                  <c:v>2.4000000000000021E-2</c:v>
                </c:pt>
                <c:pt idx="491">
                  <c:v>2.4000000000000021E-2</c:v>
                </c:pt>
                <c:pt idx="492">
                  <c:v>2.4000000000000021E-2</c:v>
                </c:pt>
                <c:pt idx="493">
                  <c:v>2.200000000000002E-2</c:v>
                </c:pt>
                <c:pt idx="494">
                  <c:v>2.200000000000002E-2</c:v>
                </c:pt>
                <c:pt idx="495">
                  <c:v>2.0000000000000018E-2</c:v>
                </c:pt>
                <c:pt idx="496">
                  <c:v>2.0000000000000018E-2</c:v>
                </c:pt>
                <c:pt idx="497">
                  <c:v>2.0000000000000018E-2</c:v>
                </c:pt>
                <c:pt idx="498">
                  <c:v>2.0000000000000018E-2</c:v>
                </c:pt>
                <c:pt idx="499">
                  <c:v>2.0000000000000018E-2</c:v>
                </c:pt>
                <c:pt idx="500">
                  <c:v>2.0000000000000018E-2</c:v>
                </c:pt>
                <c:pt idx="501">
                  <c:v>2.0000000000000018E-2</c:v>
                </c:pt>
                <c:pt idx="502">
                  <c:v>2.0000000000000018E-2</c:v>
                </c:pt>
                <c:pt idx="503">
                  <c:v>2.0000000000000018E-2</c:v>
                </c:pt>
                <c:pt idx="504">
                  <c:v>1.8000000000000016E-2</c:v>
                </c:pt>
                <c:pt idx="505">
                  <c:v>1.6000000000000014E-2</c:v>
                </c:pt>
                <c:pt idx="506">
                  <c:v>1.4000000000000012E-2</c:v>
                </c:pt>
                <c:pt idx="507">
                  <c:v>1.2000000000000011E-2</c:v>
                </c:pt>
                <c:pt idx="508">
                  <c:v>1.0000000000000009E-2</c:v>
                </c:pt>
                <c:pt idx="509">
                  <c:v>8.0000000000000071E-3</c:v>
                </c:pt>
                <c:pt idx="510">
                  <c:v>6.0000000000000053E-3</c:v>
                </c:pt>
                <c:pt idx="511">
                  <c:v>4.0000000000000036E-3</c:v>
                </c:pt>
                <c:pt idx="512">
                  <c:v>2.0000000000000018E-3</c:v>
                </c:pt>
                <c:pt idx="513">
                  <c:v>2.0000000000000018E-3</c:v>
                </c:pt>
                <c:pt idx="514">
                  <c:v>2.0000000000000018E-3</c:v>
                </c:pt>
                <c:pt idx="515">
                  <c:v>2.0000000000000018E-3</c:v>
                </c:pt>
                <c:pt idx="516">
                  <c:v>0</c:v>
                </c:pt>
                <c:pt idx="517">
                  <c:v>0</c:v>
                </c:pt>
              </c:numCache>
            </c:numRef>
          </c:xVal>
          <c:yVal>
            <c:numRef>
              <c:f>List1!$L$12:$L$529</c:f>
              <c:numCache>
                <c:formatCode>0%</c:formatCode>
                <c:ptCount val="51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0.99626865671641796</c:v>
                </c:pt>
                <c:pt idx="5">
                  <c:v>0.99626865671641796</c:v>
                </c:pt>
                <c:pt idx="6">
                  <c:v>0.99626865671641796</c:v>
                </c:pt>
                <c:pt idx="7">
                  <c:v>0.99626865671641796</c:v>
                </c:pt>
                <c:pt idx="8">
                  <c:v>0.99626865671641796</c:v>
                </c:pt>
                <c:pt idx="9">
                  <c:v>0.99626865671641796</c:v>
                </c:pt>
                <c:pt idx="10">
                  <c:v>0.99626865671641796</c:v>
                </c:pt>
                <c:pt idx="11">
                  <c:v>0.99626865671641796</c:v>
                </c:pt>
                <c:pt idx="12">
                  <c:v>0.99626865671641796</c:v>
                </c:pt>
                <c:pt idx="13">
                  <c:v>0.99626865671641796</c:v>
                </c:pt>
                <c:pt idx="14">
                  <c:v>0.99626865671641796</c:v>
                </c:pt>
                <c:pt idx="15">
                  <c:v>0.9925373134328358</c:v>
                </c:pt>
                <c:pt idx="16">
                  <c:v>0.9925373134328358</c:v>
                </c:pt>
                <c:pt idx="17">
                  <c:v>0.9925373134328358</c:v>
                </c:pt>
                <c:pt idx="18">
                  <c:v>0.9925373134328358</c:v>
                </c:pt>
                <c:pt idx="19">
                  <c:v>0.9850746268656716</c:v>
                </c:pt>
                <c:pt idx="20">
                  <c:v>0.98134328358208955</c:v>
                </c:pt>
                <c:pt idx="21">
                  <c:v>0.97388059701492535</c:v>
                </c:pt>
                <c:pt idx="22">
                  <c:v>0.97388059701492535</c:v>
                </c:pt>
                <c:pt idx="23">
                  <c:v>0.97388059701492535</c:v>
                </c:pt>
                <c:pt idx="24">
                  <c:v>0.97388059701492535</c:v>
                </c:pt>
                <c:pt idx="25">
                  <c:v>0.97014925373134331</c:v>
                </c:pt>
                <c:pt idx="26">
                  <c:v>0.97014925373134331</c:v>
                </c:pt>
                <c:pt idx="27">
                  <c:v>0.96641791044776115</c:v>
                </c:pt>
                <c:pt idx="28">
                  <c:v>0.96641791044776115</c:v>
                </c:pt>
                <c:pt idx="29">
                  <c:v>0.96641791044776115</c:v>
                </c:pt>
                <c:pt idx="30">
                  <c:v>0.95895522388059706</c:v>
                </c:pt>
                <c:pt idx="31">
                  <c:v>0.95895522388059706</c:v>
                </c:pt>
                <c:pt idx="32">
                  <c:v>0.95895522388059706</c:v>
                </c:pt>
                <c:pt idx="33">
                  <c:v>0.95895522388059706</c:v>
                </c:pt>
                <c:pt idx="34">
                  <c:v>0.95895522388059706</c:v>
                </c:pt>
                <c:pt idx="35">
                  <c:v>0.95895522388059706</c:v>
                </c:pt>
                <c:pt idx="36">
                  <c:v>0.95522388059701491</c:v>
                </c:pt>
                <c:pt idx="37">
                  <c:v>0.95522388059701491</c:v>
                </c:pt>
                <c:pt idx="38">
                  <c:v>0.95149253731343286</c:v>
                </c:pt>
                <c:pt idx="39">
                  <c:v>0.94776119402985071</c:v>
                </c:pt>
                <c:pt idx="40">
                  <c:v>0.94402985074626866</c:v>
                </c:pt>
                <c:pt idx="41">
                  <c:v>0.94402985074626866</c:v>
                </c:pt>
                <c:pt idx="42">
                  <c:v>0.94402985074626866</c:v>
                </c:pt>
                <c:pt idx="43">
                  <c:v>0.94402985074626866</c:v>
                </c:pt>
                <c:pt idx="44">
                  <c:v>0.94402985074626866</c:v>
                </c:pt>
                <c:pt idx="45">
                  <c:v>0.94029850746268662</c:v>
                </c:pt>
                <c:pt idx="46">
                  <c:v>0.94029850746268662</c:v>
                </c:pt>
                <c:pt idx="47">
                  <c:v>0.94029850746268662</c:v>
                </c:pt>
                <c:pt idx="48">
                  <c:v>0.93656716417910446</c:v>
                </c:pt>
                <c:pt idx="49">
                  <c:v>0.93656716417910446</c:v>
                </c:pt>
                <c:pt idx="50">
                  <c:v>0.93283582089552242</c:v>
                </c:pt>
                <c:pt idx="51">
                  <c:v>0.93283582089552242</c:v>
                </c:pt>
                <c:pt idx="52">
                  <c:v>0.92537313432835822</c:v>
                </c:pt>
                <c:pt idx="53">
                  <c:v>0.92537313432835822</c:v>
                </c:pt>
                <c:pt idx="54">
                  <c:v>0.92537313432835822</c:v>
                </c:pt>
                <c:pt idx="55">
                  <c:v>0.92537313432835822</c:v>
                </c:pt>
                <c:pt idx="56">
                  <c:v>0.92537313432835822</c:v>
                </c:pt>
                <c:pt idx="57">
                  <c:v>0.92537313432835822</c:v>
                </c:pt>
                <c:pt idx="58">
                  <c:v>0.92537313432835822</c:v>
                </c:pt>
                <c:pt idx="59">
                  <c:v>0.92537313432835822</c:v>
                </c:pt>
                <c:pt idx="60">
                  <c:v>0.92537313432835822</c:v>
                </c:pt>
                <c:pt idx="61">
                  <c:v>0.92537313432835822</c:v>
                </c:pt>
                <c:pt idx="62">
                  <c:v>0.91791044776119401</c:v>
                </c:pt>
                <c:pt idx="63">
                  <c:v>0.91791044776119401</c:v>
                </c:pt>
                <c:pt idx="64">
                  <c:v>0.91417910447761197</c:v>
                </c:pt>
                <c:pt idx="65">
                  <c:v>0.91417910447761197</c:v>
                </c:pt>
                <c:pt idx="66">
                  <c:v>0.91417910447761197</c:v>
                </c:pt>
                <c:pt idx="67">
                  <c:v>0.91044776119402981</c:v>
                </c:pt>
                <c:pt idx="68">
                  <c:v>0.91044776119402981</c:v>
                </c:pt>
                <c:pt idx="69">
                  <c:v>0.91044776119402981</c:v>
                </c:pt>
                <c:pt idx="70">
                  <c:v>0.91044776119402981</c:v>
                </c:pt>
                <c:pt idx="71">
                  <c:v>0.91044776119402981</c:v>
                </c:pt>
                <c:pt idx="72">
                  <c:v>0.91044776119402981</c:v>
                </c:pt>
                <c:pt idx="73">
                  <c:v>0.91044776119402981</c:v>
                </c:pt>
                <c:pt idx="74">
                  <c:v>0.91044776119402981</c:v>
                </c:pt>
                <c:pt idx="75">
                  <c:v>0.91044776119402981</c:v>
                </c:pt>
                <c:pt idx="76">
                  <c:v>0.90671641791044777</c:v>
                </c:pt>
                <c:pt idx="77">
                  <c:v>0.90298507462686572</c:v>
                </c:pt>
                <c:pt idx="78">
                  <c:v>0.90298507462686572</c:v>
                </c:pt>
                <c:pt idx="79">
                  <c:v>0.89925373134328357</c:v>
                </c:pt>
                <c:pt idx="80">
                  <c:v>0.89925373134328357</c:v>
                </c:pt>
                <c:pt idx="81">
                  <c:v>0.89925373134328357</c:v>
                </c:pt>
                <c:pt idx="82">
                  <c:v>0.89552238805970152</c:v>
                </c:pt>
                <c:pt idx="83">
                  <c:v>0.89552238805970152</c:v>
                </c:pt>
                <c:pt idx="84">
                  <c:v>0.88805970149253732</c:v>
                </c:pt>
                <c:pt idx="85">
                  <c:v>0.88805970149253732</c:v>
                </c:pt>
                <c:pt idx="86">
                  <c:v>0.88805970149253732</c:v>
                </c:pt>
                <c:pt idx="87">
                  <c:v>0.88432835820895528</c:v>
                </c:pt>
                <c:pt idx="88">
                  <c:v>0.88432835820895528</c:v>
                </c:pt>
                <c:pt idx="89">
                  <c:v>0.87686567164179108</c:v>
                </c:pt>
                <c:pt idx="90">
                  <c:v>0.87686567164179108</c:v>
                </c:pt>
                <c:pt idx="91">
                  <c:v>0.87686567164179108</c:v>
                </c:pt>
                <c:pt idx="92">
                  <c:v>0.87686567164179108</c:v>
                </c:pt>
                <c:pt idx="93">
                  <c:v>0.87313432835820892</c:v>
                </c:pt>
                <c:pt idx="94">
                  <c:v>0.86940298507462688</c:v>
                </c:pt>
                <c:pt idx="95">
                  <c:v>0.86940298507462688</c:v>
                </c:pt>
                <c:pt idx="96">
                  <c:v>0.86567164179104472</c:v>
                </c:pt>
                <c:pt idx="97">
                  <c:v>0.86567164179104472</c:v>
                </c:pt>
                <c:pt idx="98">
                  <c:v>0.86567164179104472</c:v>
                </c:pt>
                <c:pt idx="99">
                  <c:v>0.86194029850746268</c:v>
                </c:pt>
                <c:pt idx="100">
                  <c:v>0.85820895522388063</c:v>
                </c:pt>
                <c:pt idx="101">
                  <c:v>0.85820895522388063</c:v>
                </c:pt>
                <c:pt idx="102">
                  <c:v>0.85447761194029848</c:v>
                </c:pt>
                <c:pt idx="103">
                  <c:v>0.85447761194029848</c:v>
                </c:pt>
                <c:pt idx="104">
                  <c:v>0.85074626865671643</c:v>
                </c:pt>
                <c:pt idx="105">
                  <c:v>0.84701492537313428</c:v>
                </c:pt>
                <c:pt idx="106">
                  <c:v>0.84328358208955223</c:v>
                </c:pt>
                <c:pt idx="107">
                  <c:v>0.83955223880597019</c:v>
                </c:pt>
                <c:pt idx="108">
                  <c:v>0.83955223880597019</c:v>
                </c:pt>
                <c:pt idx="109">
                  <c:v>0.83955223880597019</c:v>
                </c:pt>
                <c:pt idx="110">
                  <c:v>0.83208955223880599</c:v>
                </c:pt>
                <c:pt idx="111">
                  <c:v>0.82835820895522383</c:v>
                </c:pt>
                <c:pt idx="112">
                  <c:v>0.82089552238805974</c:v>
                </c:pt>
                <c:pt idx="113">
                  <c:v>0.81716417910447758</c:v>
                </c:pt>
                <c:pt idx="114">
                  <c:v>0.81716417910447758</c:v>
                </c:pt>
                <c:pt idx="115">
                  <c:v>0.81716417910447758</c:v>
                </c:pt>
                <c:pt idx="116">
                  <c:v>0.81343283582089554</c:v>
                </c:pt>
                <c:pt idx="117">
                  <c:v>0.81343283582089554</c:v>
                </c:pt>
                <c:pt idx="118">
                  <c:v>0.80970149253731338</c:v>
                </c:pt>
                <c:pt idx="119">
                  <c:v>0.80597014925373134</c:v>
                </c:pt>
                <c:pt idx="120">
                  <c:v>0.80597014925373134</c:v>
                </c:pt>
                <c:pt idx="121">
                  <c:v>0.80597014925373134</c:v>
                </c:pt>
                <c:pt idx="122">
                  <c:v>0.80597014925373134</c:v>
                </c:pt>
                <c:pt idx="123">
                  <c:v>0.80597014925373134</c:v>
                </c:pt>
                <c:pt idx="124">
                  <c:v>0.79104477611940294</c:v>
                </c:pt>
                <c:pt idx="125">
                  <c:v>0.79104477611940294</c:v>
                </c:pt>
                <c:pt idx="126">
                  <c:v>0.79104477611940294</c:v>
                </c:pt>
                <c:pt idx="127">
                  <c:v>0.78358208955223885</c:v>
                </c:pt>
                <c:pt idx="128">
                  <c:v>0.77238805970149249</c:v>
                </c:pt>
                <c:pt idx="129">
                  <c:v>0.7649253731343284</c:v>
                </c:pt>
                <c:pt idx="130">
                  <c:v>0.7574626865671642</c:v>
                </c:pt>
                <c:pt idx="131">
                  <c:v>0.75</c:v>
                </c:pt>
                <c:pt idx="132">
                  <c:v>0.75</c:v>
                </c:pt>
                <c:pt idx="133">
                  <c:v>0.74626865671641796</c:v>
                </c:pt>
                <c:pt idx="134">
                  <c:v>0.7425373134328358</c:v>
                </c:pt>
                <c:pt idx="135">
                  <c:v>0.7425373134328358</c:v>
                </c:pt>
                <c:pt idx="136">
                  <c:v>0.7425373134328358</c:v>
                </c:pt>
                <c:pt idx="137">
                  <c:v>0.7350746268656716</c:v>
                </c:pt>
                <c:pt idx="138">
                  <c:v>0.7350746268656716</c:v>
                </c:pt>
                <c:pt idx="139">
                  <c:v>0.72761194029850751</c:v>
                </c:pt>
                <c:pt idx="140">
                  <c:v>0.72761194029850751</c:v>
                </c:pt>
                <c:pt idx="141">
                  <c:v>0.72388059701492535</c:v>
                </c:pt>
                <c:pt idx="142">
                  <c:v>0.72014925373134331</c:v>
                </c:pt>
                <c:pt idx="143">
                  <c:v>0.71268656716417911</c:v>
                </c:pt>
                <c:pt idx="144">
                  <c:v>0.71268656716417911</c:v>
                </c:pt>
                <c:pt idx="145">
                  <c:v>0.71268656716417911</c:v>
                </c:pt>
                <c:pt idx="146">
                  <c:v>0.70895522388059706</c:v>
                </c:pt>
                <c:pt idx="147">
                  <c:v>0.70895522388059706</c:v>
                </c:pt>
                <c:pt idx="148">
                  <c:v>0.70895522388059706</c:v>
                </c:pt>
                <c:pt idx="149">
                  <c:v>0.70895522388059706</c:v>
                </c:pt>
                <c:pt idx="150">
                  <c:v>0.70522388059701491</c:v>
                </c:pt>
                <c:pt idx="151">
                  <c:v>0.70522388059701491</c:v>
                </c:pt>
                <c:pt idx="152">
                  <c:v>0.70522388059701491</c:v>
                </c:pt>
                <c:pt idx="153">
                  <c:v>0.70522388059701491</c:v>
                </c:pt>
                <c:pt idx="154">
                  <c:v>0.70522388059701491</c:v>
                </c:pt>
                <c:pt idx="155">
                  <c:v>0.70149253731343286</c:v>
                </c:pt>
                <c:pt idx="156">
                  <c:v>0.70149253731343286</c:v>
                </c:pt>
                <c:pt idx="157">
                  <c:v>0.70149253731343286</c:v>
                </c:pt>
                <c:pt idx="158">
                  <c:v>0.69776119402985071</c:v>
                </c:pt>
                <c:pt idx="159">
                  <c:v>0.69402985074626866</c:v>
                </c:pt>
                <c:pt idx="160">
                  <c:v>0.69402985074626866</c:v>
                </c:pt>
                <c:pt idx="161">
                  <c:v>0.69402985074626866</c:v>
                </c:pt>
                <c:pt idx="162">
                  <c:v>0.68656716417910446</c:v>
                </c:pt>
                <c:pt idx="163">
                  <c:v>0.68656716417910446</c:v>
                </c:pt>
                <c:pt idx="164">
                  <c:v>0.68656716417910446</c:v>
                </c:pt>
                <c:pt idx="165">
                  <c:v>0.68656716417910446</c:v>
                </c:pt>
                <c:pt idx="166">
                  <c:v>0.68656716417910446</c:v>
                </c:pt>
                <c:pt idx="167">
                  <c:v>0.68656716417910446</c:v>
                </c:pt>
                <c:pt idx="168">
                  <c:v>0.68656716417910446</c:v>
                </c:pt>
                <c:pt idx="169">
                  <c:v>0.68283582089552242</c:v>
                </c:pt>
                <c:pt idx="170">
                  <c:v>0.68283582089552242</c:v>
                </c:pt>
                <c:pt idx="171">
                  <c:v>0.68283582089552242</c:v>
                </c:pt>
                <c:pt idx="172">
                  <c:v>0.68283582089552242</c:v>
                </c:pt>
                <c:pt idx="173">
                  <c:v>0.67910447761194026</c:v>
                </c:pt>
                <c:pt idx="174">
                  <c:v>0.67537313432835822</c:v>
                </c:pt>
                <c:pt idx="175">
                  <c:v>0.67537313432835822</c:v>
                </c:pt>
                <c:pt idx="176">
                  <c:v>0.67164179104477617</c:v>
                </c:pt>
                <c:pt idx="177">
                  <c:v>0.66791044776119401</c:v>
                </c:pt>
                <c:pt idx="178">
                  <c:v>0.66044776119402981</c:v>
                </c:pt>
                <c:pt idx="179">
                  <c:v>0.66044776119402981</c:v>
                </c:pt>
                <c:pt idx="180">
                  <c:v>0.66044776119402981</c:v>
                </c:pt>
                <c:pt idx="181">
                  <c:v>0.65671641791044777</c:v>
                </c:pt>
                <c:pt idx="182">
                  <c:v>0.65671641791044777</c:v>
                </c:pt>
                <c:pt idx="183">
                  <c:v>0.65298507462686572</c:v>
                </c:pt>
                <c:pt idx="184">
                  <c:v>0.64925373134328357</c:v>
                </c:pt>
                <c:pt idx="185">
                  <c:v>0.64925373134328357</c:v>
                </c:pt>
                <c:pt idx="186">
                  <c:v>0.64179104477611937</c:v>
                </c:pt>
                <c:pt idx="187">
                  <c:v>0.64179104477611937</c:v>
                </c:pt>
                <c:pt idx="188">
                  <c:v>0.63805970149253732</c:v>
                </c:pt>
                <c:pt idx="189">
                  <c:v>0.63805970149253732</c:v>
                </c:pt>
                <c:pt idx="190">
                  <c:v>0.63805970149253732</c:v>
                </c:pt>
                <c:pt idx="191">
                  <c:v>0.63432835820895528</c:v>
                </c:pt>
                <c:pt idx="192">
                  <c:v>0.62686567164179108</c:v>
                </c:pt>
                <c:pt idx="193">
                  <c:v>0.62313432835820892</c:v>
                </c:pt>
                <c:pt idx="194">
                  <c:v>0.61940298507462688</c:v>
                </c:pt>
                <c:pt idx="195">
                  <c:v>0.61940298507462688</c:v>
                </c:pt>
                <c:pt idx="196">
                  <c:v>0.61194029850746268</c:v>
                </c:pt>
                <c:pt idx="197">
                  <c:v>0.61194029850746268</c:v>
                </c:pt>
                <c:pt idx="198">
                  <c:v>0.61194029850746268</c:v>
                </c:pt>
                <c:pt idx="199">
                  <c:v>0.60820895522388063</c:v>
                </c:pt>
                <c:pt idx="200">
                  <c:v>0.60447761194029848</c:v>
                </c:pt>
                <c:pt idx="201">
                  <c:v>0.60074626865671643</c:v>
                </c:pt>
                <c:pt idx="202">
                  <c:v>0.59328358208955223</c:v>
                </c:pt>
                <c:pt idx="203">
                  <c:v>0.59328358208955223</c:v>
                </c:pt>
                <c:pt idx="204">
                  <c:v>0.58955223880597019</c:v>
                </c:pt>
                <c:pt idx="205">
                  <c:v>0.58582089552238803</c:v>
                </c:pt>
                <c:pt idx="206">
                  <c:v>0.58582089552238803</c:v>
                </c:pt>
                <c:pt idx="207">
                  <c:v>0.58208955223880599</c:v>
                </c:pt>
                <c:pt idx="208">
                  <c:v>0.58208955223880599</c:v>
                </c:pt>
                <c:pt idx="209">
                  <c:v>0.57835820895522383</c:v>
                </c:pt>
                <c:pt idx="210">
                  <c:v>0.57835820895522383</c:v>
                </c:pt>
                <c:pt idx="211">
                  <c:v>0.57835820895522383</c:v>
                </c:pt>
                <c:pt idx="212">
                  <c:v>0.57462686567164178</c:v>
                </c:pt>
                <c:pt idx="213">
                  <c:v>0.57089552238805974</c:v>
                </c:pt>
                <c:pt idx="214">
                  <c:v>0.56716417910447758</c:v>
                </c:pt>
                <c:pt idx="215">
                  <c:v>0.56716417910447758</c:v>
                </c:pt>
                <c:pt idx="216">
                  <c:v>0.56716417910447758</c:v>
                </c:pt>
                <c:pt idx="217">
                  <c:v>0.56343283582089554</c:v>
                </c:pt>
                <c:pt idx="218">
                  <c:v>0.56343283582089554</c:v>
                </c:pt>
                <c:pt idx="219">
                  <c:v>0.56343283582089554</c:v>
                </c:pt>
                <c:pt idx="220">
                  <c:v>0.56343283582089554</c:v>
                </c:pt>
                <c:pt idx="221">
                  <c:v>0.56343283582089554</c:v>
                </c:pt>
                <c:pt idx="222">
                  <c:v>0.56343283582089554</c:v>
                </c:pt>
                <c:pt idx="223">
                  <c:v>0.56343283582089554</c:v>
                </c:pt>
                <c:pt idx="224">
                  <c:v>0.55970149253731338</c:v>
                </c:pt>
                <c:pt idx="225">
                  <c:v>0.55970149253731338</c:v>
                </c:pt>
                <c:pt idx="226">
                  <c:v>0.55597014925373134</c:v>
                </c:pt>
                <c:pt idx="227">
                  <c:v>0.55597014925373134</c:v>
                </c:pt>
                <c:pt idx="228">
                  <c:v>0.55597014925373134</c:v>
                </c:pt>
                <c:pt idx="229">
                  <c:v>0.55597014925373134</c:v>
                </c:pt>
                <c:pt idx="230">
                  <c:v>0.54850746268656714</c:v>
                </c:pt>
                <c:pt idx="231">
                  <c:v>0.54104477611940294</c:v>
                </c:pt>
                <c:pt idx="232">
                  <c:v>0.54104477611940294</c:v>
                </c:pt>
                <c:pt idx="233">
                  <c:v>0.54104477611940294</c:v>
                </c:pt>
                <c:pt idx="234">
                  <c:v>0.53731343283582089</c:v>
                </c:pt>
                <c:pt idx="235">
                  <c:v>0.53731343283582089</c:v>
                </c:pt>
                <c:pt idx="236">
                  <c:v>0.53731343283582089</c:v>
                </c:pt>
                <c:pt idx="237">
                  <c:v>0.53358208955223885</c:v>
                </c:pt>
                <c:pt idx="238">
                  <c:v>0.53358208955223885</c:v>
                </c:pt>
                <c:pt idx="239">
                  <c:v>0.53358208955223885</c:v>
                </c:pt>
                <c:pt idx="240">
                  <c:v>0.53358208955223885</c:v>
                </c:pt>
                <c:pt idx="241">
                  <c:v>0.53358208955223885</c:v>
                </c:pt>
                <c:pt idx="242">
                  <c:v>0.53358208955223885</c:v>
                </c:pt>
                <c:pt idx="243">
                  <c:v>0.53358208955223885</c:v>
                </c:pt>
                <c:pt idx="244">
                  <c:v>0.52985074626865669</c:v>
                </c:pt>
                <c:pt idx="245">
                  <c:v>0.52611940298507465</c:v>
                </c:pt>
                <c:pt idx="246">
                  <c:v>0.52611940298507465</c:v>
                </c:pt>
                <c:pt idx="247">
                  <c:v>0.52611940298507465</c:v>
                </c:pt>
                <c:pt idx="248">
                  <c:v>0.52611940298507465</c:v>
                </c:pt>
                <c:pt idx="249">
                  <c:v>0.52238805970149249</c:v>
                </c:pt>
                <c:pt idx="250">
                  <c:v>0.52238805970149249</c:v>
                </c:pt>
                <c:pt idx="251">
                  <c:v>0.51865671641791045</c:v>
                </c:pt>
                <c:pt idx="252">
                  <c:v>0.51865671641791045</c:v>
                </c:pt>
                <c:pt idx="253">
                  <c:v>0.5149253731343284</c:v>
                </c:pt>
                <c:pt idx="254">
                  <c:v>0.51119402985074625</c:v>
                </c:pt>
                <c:pt idx="255">
                  <c:v>0.5074626865671642</c:v>
                </c:pt>
                <c:pt idx="256">
                  <c:v>0.50373134328358204</c:v>
                </c:pt>
                <c:pt idx="257">
                  <c:v>0.50373134328358204</c:v>
                </c:pt>
                <c:pt idx="258">
                  <c:v>0.50373134328358204</c:v>
                </c:pt>
                <c:pt idx="259">
                  <c:v>0.5</c:v>
                </c:pt>
                <c:pt idx="260">
                  <c:v>0.4962686567164179</c:v>
                </c:pt>
                <c:pt idx="261">
                  <c:v>0.4925373134328358</c:v>
                </c:pt>
                <c:pt idx="262">
                  <c:v>0.4925373134328358</c:v>
                </c:pt>
                <c:pt idx="263">
                  <c:v>0.4925373134328358</c:v>
                </c:pt>
                <c:pt idx="264">
                  <c:v>0.48880597014925375</c:v>
                </c:pt>
                <c:pt idx="265">
                  <c:v>0.48880597014925375</c:v>
                </c:pt>
                <c:pt idx="266">
                  <c:v>0.48880597014925375</c:v>
                </c:pt>
                <c:pt idx="267">
                  <c:v>0.48880597014925375</c:v>
                </c:pt>
                <c:pt idx="268">
                  <c:v>0.48880597014925375</c:v>
                </c:pt>
                <c:pt idx="269">
                  <c:v>0.48507462686567165</c:v>
                </c:pt>
                <c:pt idx="270">
                  <c:v>0.48507462686567165</c:v>
                </c:pt>
                <c:pt idx="271">
                  <c:v>0.48134328358208955</c:v>
                </c:pt>
                <c:pt idx="272">
                  <c:v>0.48134328358208955</c:v>
                </c:pt>
                <c:pt idx="273">
                  <c:v>0.48134328358208955</c:v>
                </c:pt>
                <c:pt idx="274">
                  <c:v>0.47761194029850745</c:v>
                </c:pt>
                <c:pt idx="275">
                  <c:v>0.47761194029850745</c:v>
                </c:pt>
                <c:pt idx="276">
                  <c:v>0.47761194029850745</c:v>
                </c:pt>
                <c:pt idx="277">
                  <c:v>0.47388059701492535</c:v>
                </c:pt>
                <c:pt idx="278">
                  <c:v>0.47388059701492535</c:v>
                </c:pt>
                <c:pt idx="279">
                  <c:v>0.47388059701492535</c:v>
                </c:pt>
                <c:pt idx="280">
                  <c:v>0.47388059701492535</c:v>
                </c:pt>
                <c:pt idx="281">
                  <c:v>0.47388059701492535</c:v>
                </c:pt>
                <c:pt idx="282">
                  <c:v>0.47388059701492535</c:v>
                </c:pt>
                <c:pt idx="283">
                  <c:v>0.47388059701492535</c:v>
                </c:pt>
                <c:pt idx="284">
                  <c:v>0.47014925373134331</c:v>
                </c:pt>
                <c:pt idx="285">
                  <c:v>0.47014925373134331</c:v>
                </c:pt>
                <c:pt idx="286">
                  <c:v>0.47014925373134331</c:v>
                </c:pt>
                <c:pt idx="287">
                  <c:v>0.47014925373134331</c:v>
                </c:pt>
                <c:pt idx="288">
                  <c:v>0.47014925373134331</c:v>
                </c:pt>
                <c:pt idx="289">
                  <c:v>0.46641791044776121</c:v>
                </c:pt>
                <c:pt idx="290">
                  <c:v>0.46268656716417911</c:v>
                </c:pt>
                <c:pt idx="291">
                  <c:v>0.46268656716417911</c:v>
                </c:pt>
                <c:pt idx="292">
                  <c:v>0.46268656716417911</c:v>
                </c:pt>
                <c:pt idx="293">
                  <c:v>0.45895522388059701</c:v>
                </c:pt>
                <c:pt idx="294">
                  <c:v>0.45895522388059701</c:v>
                </c:pt>
                <c:pt idx="295">
                  <c:v>0.45522388059701491</c:v>
                </c:pt>
                <c:pt idx="296">
                  <c:v>0.45522388059701491</c:v>
                </c:pt>
                <c:pt idx="297">
                  <c:v>0.45149253731343286</c:v>
                </c:pt>
                <c:pt idx="298">
                  <c:v>0.44776119402985076</c:v>
                </c:pt>
                <c:pt idx="299">
                  <c:v>0.44776119402985076</c:v>
                </c:pt>
                <c:pt idx="300">
                  <c:v>0.44776119402985076</c:v>
                </c:pt>
                <c:pt idx="301">
                  <c:v>0.44776119402985076</c:v>
                </c:pt>
                <c:pt idx="302">
                  <c:v>0.44402985074626866</c:v>
                </c:pt>
                <c:pt idx="303">
                  <c:v>0.44029850746268656</c:v>
                </c:pt>
                <c:pt idx="304">
                  <c:v>0.44029850746268656</c:v>
                </c:pt>
                <c:pt idx="305">
                  <c:v>0.43656716417910446</c:v>
                </c:pt>
                <c:pt idx="306">
                  <c:v>0.43283582089552236</c:v>
                </c:pt>
                <c:pt idx="307">
                  <c:v>0.42910447761194032</c:v>
                </c:pt>
                <c:pt idx="308">
                  <c:v>0.42537313432835822</c:v>
                </c:pt>
                <c:pt idx="309">
                  <c:v>0.41791044776119401</c:v>
                </c:pt>
                <c:pt idx="310">
                  <c:v>0.41044776119402987</c:v>
                </c:pt>
                <c:pt idx="311">
                  <c:v>0.41044776119402987</c:v>
                </c:pt>
                <c:pt idx="312">
                  <c:v>0.41044776119402987</c:v>
                </c:pt>
                <c:pt idx="313">
                  <c:v>0.41044776119402987</c:v>
                </c:pt>
                <c:pt idx="314">
                  <c:v>0.40671641791044777</c:v>
                </c:pt>
                <c:pt idx="315">
                  <c:v>0.40298507462686567</c:v>
                </c:pt>
                <c:pt idx="316">
                  <c:v>0.39925373134328357</c:v>
                </c:pt>
                <c:pt idx="317">
                  <c:v>0.39552238805970147</c:v>
                </c:pt>
                <c:pt idx="318">
                  <c:v>0.39552238805970147</c:v>
                </c:pt>
                <c:pt idx="319">
                  <c:v>0.39552238805970147</c:v>
                </c:pt>
                <c:pt idx="320">
                  <c:v>0.39552238805970147</c:v>
                </c:pt>
                <c:pt idx="321">
                  <c:v>0.39552238805970147</c:v>
                </c:pt>
                <c:pt idx="322">
                  <c:v>0.39179104477611942</c:v>
                </c:pt>
                <c:pt idx="323">
                  <c:v>0.38805970149253732</c:v>
                </c:pt>
                <c:pt idx="324">
                  <c:v>0.38805970149253732</c:v>
                </c:pt>
                <c:pt idx="325">
                  <c:v>0.38805970149253732</c:v>
                </c:pt>
                <c:pt idx="326">
                  <c:v>0.38432835820895522</c:v>
                </c:pt>
                <c:pt idx="327">
                  <c:v>0.38059701492537312</c:v>
                </c:pt>
                <c:pt idx="328">
                  <c:v>0.38059701492537312</c:v>
                </c:pt>
                <c:pt idx="329">
                  <c:v>0.38059701492537312</c:v>
                </c:pt>
                <c:pt idx="330">
                  <c:v>0.37313432835820898</c:v>
                </c:pt>
                <c:pt idx="331">
                  <c:v>0.36940298507462688</c:v>
                </c:pt>
                <c:pt idx="332">
                  <c:v>0.36567164179104478</c:v>
                </c:pt>
                <c:pt idx="333">
                  <c:v>0.36194029850746268</c:v>
                </c:pt>
                <c:pt idx="334">
                  <c:v>0.36194029850746268</c:v>
                </c:pt>
                <c:pt idx="335">
                  <c:v>0.35820895522388058</c:v>
                </c:pt>
                <c:pt idx="336">
                  <c:v>0.35820895522388058</c:v>
                </c:pt>
                <c:pt idx="337">
                  <c:v>0.35820895522388058</c:v>
                </c:pt>
                <c:pt idx="338">
                  <c:v>0.35820895522388058</c:v>
                </c:pt>
                <c:pt idx="339">
                  <c:v>0.35820895522388058</c:v>
                </c:pt>
                <c:pt idx="340">
                  <c:v>0.35820895522388058</c:v>
                </c:pt>
                <c:pt idx="341">
                  <c:v>0.35447761194029853</c:v>
                </c:pt>
                <c:pt idx="342">
                  <c:v>0.35447761194029853</c:v>
                </c:pt>
                <c:pt idx="343">
                  <c:v>0.35447761194029853</c:v>
                </c:pt>
                <c:pt idx="344">
                  <c:v>0.35447761194029853</c:v>
                </c:pt>
                <c:pt idx="345">
                  <c:v>0.35074626865671643</c:v>
                </c:pt>
                <c:pt idx="346">
                  <c:v>0.35074626865671643</c:v>
                </c:pt>
                <c:pt idx="347">
                  <c:v>0.34701492537313433</c:v>
                </c:pt>
                <c:pt idx="348">
                  <c:v>0.34701492537313433</c:v>
                </c:pt>
                <c:pt idx="349">
                  <c:v>0.34701492537313433</c:v>
                </c:pt>
                <c:pt idx="350">
                  <c:v>0.34701492537313433</c:v>
                </c:pt>
                <c:pt idx="351">
                  <c:v>0.34328358208955223</c:v>
                </c:pt>
                <c:pt idx="352">
                  <c:v>0.34328358208955223</c:v>
                </c:pt>
                <c:pt idx="353">
                  <c:v>0.33955223880597013</c:v>
                </c:pt>
                <c:pt idx="354">
                  <c:v>0.33955223880597013</c:v>
                </c:pt>
                <c:pt idx="355">
                  <c:v>0.33582089552238809</c:v>
                </c:pt>
                <c:pt idx="356">
                  <c:v>0.33208955223880599</c:v>
                </c:pt>
                <c:pt idx="357">
                  <c:v>0.32835820895522388</c:v>
                </c:pt>
                <c:pt idx="358">
                  <c:v>0.32462686567164178</c:v>
                </c:pt>
                <c:pt idx="359">
                  <c:v>0.32462686567164178</c:v>
                </c:pt>
                <c:pt idx="360">
                  <c:v>0.32462686567164178</c:v>
                </c:pt>
                <c:pt idx="361">
                  <c:v>0.31716417910447764</c:v>
                </c:pt>
                <c:pt idx="362">
                  <c:v>0.31716417910447764</c:v>
                </c:pt>
                <c:pt idx="363">
                  <c:v>0.31716417910447764</c:v>
                </c:pt>
                <c:pt idx="364">
                  <c:v>0.31716417910447764</c:v>
                </c:pt>
                <c:pt idx="365">
                  <c:v>0.31343283582089554</c:v>
                </c:pt>
                <c:pt idx="366">
                  <c:v>0.30970149253731344</c:v>
                </c:pt>
                <c:pt idx="367">
                  <c:v>0.30597014925373134</c:v>
                </c:pt>
                <c:pt idx="368">
                  <c:v>0.30597014925373134</c:v>
                </c:pt>
                <c:pt idx="369">
                  <c:v>0.30223880597014924</c:v>
                </c:pt>
                <c:pt idx="370">
                  <c:v>0.30223880597014924</c:v>
                </c:pt>
                <c:pt idx="371">
                  <c:v>0.29850746268656714</c:v>
                </c:pt>
                <c:pt idx="372">
                  <c:v>0.29850746268656714</c:v>
                </c:pt>
                <c:pt idx="373">
                  <c:v>0.29477611940298509</c:v>
                </c:pt>
                <c:pt idx="374">
                  <c:v>0.29477611940298509</c:v>
                </c:pt>
                <c:pt idx="375">
                  <c:v>0.29104477611940299</c:v>
                </c:pt>
                <c:pt idx="376">
                  <c:v>0.28731343283582089</c:v>
                </c:pt>
                <c:pt idx="377">
                  <c:v>0.28358208955223879</c:v>
                </c:pt>
                <c:pt idx="378">
                  <c:v>0.27611940298507465</c:v>
                </c:pt>
                <c:pt idx="379">
                  <c:v>0.27238805970149255</c:v>
                </c:pt>
                <c:pt idx="380">
                  <c:v>0.27238805970149255</c:v>
                </c:pt>
                <c:pt idx="381">
                  <c:v>0.27238805970149255</c:v>
                </c:pt>
                <c:pt idx="382">
                  <c:v>0.27238805970149255</c:v>
                </c:pt>
                <c:pt idx="383">
                  <c:v>0.27238805970149255</c:v>
                </c:pt>
                <c:pt idx="384">
                  <c:v>0.26865671641791045</c:v>
                </c:pt>
                <c:pt idx="385">
                  <c:v>0.26865671641791045</c:v>
                </c:pt>
                <c:pt idx="386">
                  <c:v>0.26865671641791045</c:v>
                </c:pt>
                <c:pt idx="387">
                  <c:v>0.26865671641791045</c:v>
                </c:pt>
                <c:pt idx="388">
                  <c:v>0.26865671641791045</c:v>
                </c:pt>
                <c:pt idx="389">
                  <c:v>0.26492537313432835</c:v>
                </c:pt>
                <c:pt idx="390">
                  <c:v>0.26492537313432835</c:v>
                </c:pt>
                <c:pt idx="391">
                  <c:v>0.26492537313432835</c:v>
                </c:pt>
                <c:pt idx="392">
                  <c:v>0.26119402985074625</c:v>
                </c:pt>
                <c:pt idx="393">
                  <c:v>0.2574626865671642</c:v>
                </c:pt>
                <c:pt idx="394">
                  <c:v>0.2537313432835821</c:v>
                </c:pt>
                <c:pt idx="395">
                  <c:v>0.2537313432835821</c:v>
                </c:pt>
                <c:pt idx="396">
                  <c:v>0.25</c:v>
                </c:pt>
                <c:pt idx="397">
                  <c:v>0.25</c:v>
                </c:pt>
                <c:pt idx="398">
                  <c:v>0.2462686567164179</c:v>
                </c:pt>
                <c:pt idx="399">
                  <c:v>0.24253731343283583</c:v>
                </c:pt>
                <c:pt idx="400">
                  <c:v>0.24253731343283583</c:v>
                </c:pt>
                <c:pt idx="401">
                  <c:v>0.23880597014925373</c:v>
                </c:pt>
                <c:pt idx="402">
                  <c:v>0.23880597014925373</c:v>
                </c:pt>
                <c:pt idx="403">
                  <c:v>0.23880597014925373</c:v>
                </c:pt>
                <c:pt idx="404">
                  <c:v>0.23507462686567165</c:v>
                </c:pt>
                <c:pt idx="405">
                  <c:v>0.23134328358208955</c:v>
                </c:pt>
                <c:pt idx="406">
                  <c:v>0.22761194029850745</c:v>
                </c:pt>
                <c:pt idx="407">
                  <c:v>0.22761194029850745</c:v>
                </c:pt>
                <c:pt idx="408">
                  <c:v>0.22388059701492538</c:v>
                </c:pt>
                <c:pt idx="409">
                  <c:v>0.22388059701492538</c:v>
                </c:pt>
                <c:pt idx="410">
                  <c:v>0.22014925373134328</c:v>
                </c:pt>
                <c:pt idx="411">
                  <c:v>0.21641791044776118</c:v>
                </c:pt>
                <c:pt idx="412">
                  <c:v>0.21268656716417911</c:v>
                </c:pt>
                <c:pt idx="413">
                  <c:v>0.21268656716417911</c:v>
                </c:pt>
                <c:pt idx="414">
                  <c:v>0.21268656716417911</c:v>
                </c:pt>
                <c:pt idx="415">
                  <c:v>0.20895522388059701</c:v>
                </c:pt>
                <c:pt idx="416">
                  <c:v>0.20895522388059701</c:v>
                </c:pt>
                <c:pt idx="417">
                  <c:v>0.20522388059701493</c:v>
                </c:pt>
                <c:pt idx="418">
                  <c:v>0.20149253731343283</c:v>
                </c:pt>
                <c:pt idx="419">
                  <c:v>0.20149253731343283</c:v>
                </c:pt>
                <c:pt idx="420">
                  <c:v>0.19776119402985073</c:v>
                </c:pt>
                <c:pt idx="421">
                  <c:v>0.19776119402985073</c:v>
                </c:pt>
                <c:pt idx="422">
                  <c:v>0.19402985074626866</c:v>
                </c:pt>
                <c:pt idx="423">
                  <c:v>0.19029850746268656</c:v>
                </c:pt>
                <c:pt idx="424">
                  <c:v>0.19029850746268656</c:v>
                </c:pt>
                <c:pt idx="425">
                  <c:v>0.19029850746268656</c:v>
                </c:pt>
                <c:pt idx="426">
                  <c:v>0.18656716417910449</c:v>
                </c:pt>
                <c:pt idx="427">
                  <c:v>0.18656716417910449</c:v>
                </c:pt>
                <c:pt idx="428">
                  <c:v>0.18283582089552239</c:v>
                </c:pt>
                <c:pt idx="429">
                  <c:v>0.17910447761194029</c:v>
                </c:pt>
                <c:pt idx="430">
                  <c:v>0.17910447761194029</c:v>
                </c:pt>
                <c:pt idx="431">
                  <c:v>0.17537313432835822</c:v>
                </c:pt>
                <c:pt idx="432">
                  <c:v>0.17537313432835822</c:v>
                </c:pt>
                <c:pt idx="433">
                  <c:v>0.17537313432835822</c:v>
                </c:pt>
                <c:pt idx="434">
                  <c:v>0.17164179104477612</c:v>
                </c:pt>
                <c:pt idx="435">
                  <c:v>0.17164179104477612</c:v>
                </c:pt>
                <c:pt idx="436">
                  <c:v>0.17164179104477612</c:v>
                </c:pt>
                <c:pt idx="437">
                  <c:v>0.16791044776119404</c:v>
                </c:pt>
                <c:pt idx="438">
                  <c:v>0.16417910447761194</c:v>
                </c:pt>
                <c:pt idx="439">
                  <c:v>0.16417910447761194</c:v>
                </c:pt>
                <c:pt idx="440">
                  <c:v>0.16044776119402984</c:v>
                </c:pt>
                <c:pt idx="441">
                  <c:v>0.15671641791044777</c:v>
                </c:pt>
                <c:pt idx="442">
                  <c:v>0.15671641791044777</c:v>
                </c:pt>
                <c:pt idx="443">
                  <c:v>0.14925373134328357</c:v>
                </c:pt>
                <c:pt idx="444">
                  <c:v>0.14925373134328357</c:v>
                </c:pt>
                <c:pt idx="445">
                  <c:v>0.14925373134328357</c:v>
                </c:pt>
                <c:pt idx="446">
                  <c:v>0.14925373134328357</c:v>
                </c:pt>
                <c:pt idx="447">
                  <c:v>0.14925373134328357</c:v>
                </c:pt>
                <c:pt idx="448">
                  <c:v>0.14925373134328357</c:v>
                </c:pt>
                <c:pt idx="449">
                  <c:v>0.1455223880597015</c:v>
                </c:pt>
                <c:pt idx="450">
                  <c:v>0.1455223880597015</c:v>
                </c:pt>
                <c:pt idx="451">
                  <c:v>0.13805970149253732</c:v>
                </c:pt>
                <c:pt idx="452">
                  <c:v>0.13805970149253732</c:v>
                </c:pt>
                <c:pt idx="453">
                  <c:v>0.13432835820895522</c:v>
                </c:pt>
                <c:pt idx="454">
                  <c:v>0.13059701492537312</c:v>
                </c:pt>
                <c:pt idx="455">
                  <c:v>0.13059701492537312</c:v>
                </c:pt>
                <c:pt idx="456">
                  <c:v>0.13059701492537312</c:v>
                </c:pt>
                <c:pt idx="457">
                  <c:v>0.12686567164179105</c:v>
                </c:pt>
                <c:pt idx="458">
                  <c:v>0.12686567164179105</c:v>
                </c:pt>
                <c:pt idx="459">
                  <c:v>0.12686567164179105</c:v>
                </c:pt>
                <c:pt idx="460">
                  <c:v>0.12686567164179105</c:v>
                </c:pt>
                <c:pt idx="461">
                  <c:v>0.12313432835820895</c:v>
                </c:pt>
                <c:pt idx="462">
                  <c:v>0.11940298507462686</c:v>
                </c:pt>
                <c:pt idx="463">
                  <c:v>0.11567164179104478</c:v>
                </c:pt>
                <c:pt idx="464">
                  <c:v>0.11567164179104478</c:v>
                </c:pt>
                <c:pt idx="465">
                  <c:v>0.11194029850746269</c:v>
                </c:pt>
                <c:pt idx="466">
                  <c:v>0.10820895522388059</c:v>
                </c:pt>
                <c:pt idx="467">
                  <c:v>0.10820895522388059</c:v>
                </c:pt>
                <c:pt idx="468">
                  <c:v>0.1044776119402985</c:v>
                </c:pt>
                <c:pt idx="469">
                  <c:v>0.1044776119402985</c:v>
                </c:pt>
                <c:pt idx="470">
                  <c:v>0.1044776119402985</c:v>
                </c:pt>
                <c:pt idx="471">
                  <c:v>0.10074626865671642</c:v>
                </c:pt>
                <c:pt idx="472">
                  <c:v>9.7014925373134331E-2</c:v>
                </c:pt>
                <c:pt idx="473">
                  <c:v>9.3283582089552244E-2</c:v>
                </c:pt>
                <c:pt idx="474">
                  <c:v>9.3283582089552244E-2</c:v>
                </c:pt>
                <c:pt idx="475">
                  <c:v>9.3283582089552244E-2</c:v>
                </c:pt>
                <c:pt idx="476">
                  <c:v>9.3283582089552244E-2</c:v>
                </c:pt>
                <c:pt idx="477">
                  <c:v>9.3283582089552244E-2</c:v>
                </c:pt>
                <c:pt idx="478">
                  <c:v>8.9552238805970144E-2</c:v>
                </c:pt>
                <c:pt idx="479">
                  <c:v>8.5820895522388058E-2</c:v>
                </c:pt>
                <c:pt idx="480">
                  <c:v>8.2089552238805971E-2</c:v>
                </c:pt>
                <c:pt idx="481">
                  <c:v>8.2089552238805971E-2</c:v>
                </c:pt>
                <c:pt idx="482">
                  <c:v>7.8358208955223885E-2</c:v>
                </c:pt>
                <c:pt idx="483">
                  <c:v>7.4626865671641784E-2</c:v>
                </c:pt>
                <c:pt idx="484">
                  <c:v>7.4626865671641784E-2</c:v>
                </c:pt>
                <c:pt idx="485">
                  <c:v>7.4626865671641784E-2</c:v>
                </c:pt>
                <c:pt idx="486">
                  <c:v>7.4626865671641784E-2</c:v>
                </c:pt>
                <c:pt idx="487">
                  <c:v>7.0895522388059698E-2</c:v>
                </c:pt>
                <c:pt idx="488">
                  <c:v>6.7164179104477612E-2</c:v>
                </c:pt>
                <c:pt idx="489">
                  <c:v>6.3432835820895525E-2</c:v>
                </c:pt>
                <c:pt idx="490">
                  <c:v>5.9701492537313432E-2</c:v>
                </c:pt>
                <c:pt idx="491">
                  <c:v>5.5970149253731345E-2</c:v>
                </c:pt>
                <c:pt idx="492">
                  <c:v>4.8507462686567165E-2</c:v>
                </c:pt>
                <c:pt idx="493">
                  <c:v>4.8507462686567165E-2</c:v>
                </c:pt>
                <c:pt idx="494">
                  <c:v>4.4776119402985072E-2</c:v>
                </c:pt>
                <c:pt idx="495">
                  <c:v>4.4776119402985072E-2</c:v>
                </c:pt>
                <c:pt idx="496">
                  <c:v>4.1044776119402986E-2</c:v>
                </c:pt>
                <c:pt idx="497">
                  <c:v>3.7313432835820892E-2</c:v>
                </c:pt>
                <c:pt idx="498">
                  <c:v>3.3582089552238806E-2</c:v>
                </c:pt>
                <c:pt idx="499">
                  <c:v>2.9850746268656716E-2</c:v>
                </c:pt>
                <c:pt idx="500">
                  <c:v>2.6119402985074626E-2</c:v>
                </c:pt>
                <c:pt idx="501">
                  <c:v>2.2388059701492536E-2</c:v>
                </c:pt>
                <c:pt idx="502">
                  <c:v>1.8656716417910446E-2</c:v>
                </c:pt>
                <c:pt idx="503">
                  <c:v>1.4925373134328358E-2</c:v>
                </c:pt>
                <c:pt idx="504">
                  <c:v>1.4925373134328358E-2</c:v>
                </c:pt>
                <c:pt idx="505">
                  <c:v>1.4925373134328358E-2</c:v>
                </c:pt>
                <c:pt idx="506">
                  <c:v>1.4925373134328358E-2</c:v>
                </c:pt>
                <c:pt idx="507">
                  <c:v>1.4925373134328358E-2</c:v>
                </c:pt>
                <c:pt idx="508">
                  <c:v>1.4925373134328358E-2</c:v>
                </c:pt>
                <c:pt idx="509">
                  <c:v>1.4925373134328358E-2</c:v>
                </c:pt>
                <c:pt idx="510">
                  <c:v>1.4925373134328358E-2</c:v>
                </c:pt>
                <c:pt idx="511">
                  <c:v>1.4925373134328358E-2</c:v>
                </c:pt>
                <c:pt idx="512">
                  <c:v>1.4925373134328358E-2</c:v>
                </c:pt>
                <c:pt idx="513">
                  <c:v>1.1194029850746268E-2</c:v>
                </c:pt>
                <c:pt idx="514">
                  <c:v>7.462686567164179E-3</c:v>
                </c:pt>
                <c:pt idx="515">
                  <c:v>3.7313432835820895E-3</c:v>
                </c:pt>
                <c:pt idx="516">
                  <c:v>3.7313432835820895E-3</c:v>
                </c:pt>
                <c:pt idx="51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C40-44AA-9036-0405FC817A9F}"/>
            </c:ext>
          </c:extLst>
        </c:ser>
        <c:ser>
          <c:idx val="1"/>
          <c:order val="1"/>
          <c:tx>
            <c:v>Věk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List1!$AA$12:$AA$64</c:f>
              <c:numCache>
                <c:formatCode>0%</c:formatCode>
                <c:ptCount val="53"/>
                <c:pt idx="0">
                  <c:v>1</c:v>
                </c:pt>
                <c:pt idx="1">
                  <c:v>0.88400000000000001</c:v>
                </c:pt>
                <c:pt idx="2">
                  <c:v>0.76200000000000001</c:v>
                </c:pt>
                <c:pt idx="3">
                  <c:v>0.7</c:v>
                </c:pt>
                <c:pt idx="4">
                  <c:v>0.624</c:v>
                </c:pt>
                <c:pt idx="5">
                  <c:v>0.55600000000000005</c:v>
                </c:pt>
                <c:pt idx="6">
                  <c:v>0.50600000000000001</c:v>
                </c:pt>
                <c:pt idx="7">
                  <c:v>0.45799999999999996</c:v>
                </c:pt>
                <c:pt idx="8">
                  <c:v>0.40800000000000003</c:v>
                </c:pt>
                <c:pt idx="9">
                  <c:v>0.376</c:v>
                </c:pt>
                <c:pt idx="10">
                  <c:v>0.34599999999999997</c:v>
                </c:pt>
                <c:pt idx="11">
                  <c:v>0.32399999999999995</c:v>
                </c:pt>
                <c:pt idx="12">
                  <c:v>0.31000000000000005</c:v>
                </c:pt>
                <c:pt idx="13">
                  <c:v>0.29600000000000004</c:v>
                </c:pt>
                <c:pt idx="14">
                  <c:v>0.27600000000000002</c:v>
                </c:pt>
                <c:pt idx="15">
                  <c:v>0.26600000000000001</c:v>
                </c:pt>
                <c:pt idx="16">
                  <c:v>0.254</c:v>
                </c:pt>
                <c:pt idx="17">
                  <c:v>0.22799999999999998</c:v>
                </c:pt>
                <c:pt idx="18">
                  <c:v>0.21599999999999997</c:v>
                </c:pt>
                <c:pt idx="19">
                  <c:v>0.19799999999999995</c:v>
                </c:pt>
                <c:pt idx="20">
                  <c:v>0.18400000000000005</c:v>
                </c:pt>
                <c:pt idx="21">
                  <c:v>0.16600000000000004</c:v>
                </c:pt>
                <c:pt idx="22">
                  <c:v>0.14400000000000002</c:v>
                </c:pt>
                <c:pt idx="23">
                  <c:v>0.14000000000000001</c:v>
                </c:pt>
                <c:pt idx="24">
                  <c:v>0.13400000000000001</c:v>
                </c:pt>
                <c:pt idx="25">
                  <c:v>0.12</c:v>
                </c:pt>
                <c:pt idx="26">
                  <c:v>0.10799999999999998</c:v>
                </c:pt>
                <c:pt idx="27">
                  <c:v>0.10399999999999998</c:v>
                </c:pt>
                <c:pt idx="28">
                  <c:v>9.5999999999999974E-2</c:v>
                </c:pt>
                <c:pt idx="29">
                  <c:v>9.1999999999999971E-2</c:v>
                </c:pt>
                <c:pt idx="30">
                  <c:v>8.5999999999999965E-2</c:v>
                </c:pt>
                <c:pt idx="31">
                  <c:v>7.999999999999996E-2</c:v>
                </c:pt>
                <c:pt idx="32">
                  <c:v>7.7999999999999958E-2</c:v>
                </c:pt>
                <c:pt idx="33">
                  <c:v>7.5999999999999956E-2</c:v>
                </c:pt>
                <c:pt idx="34">
                  <c:v>7.1999999999999953E-2</c:v>
                </c:pt>
                <c:pt idx="35">
                  <c:v>6.5999999999999948E-2</c:v>
                </c:pt>
                <c:pt idx="36">
                  <c:v>6.3999999999999946E-2</c:v>
                </c:pt>
                <c:pt idx="37">
                  <c:v>5.600000000000005E-2</c:v>
                </c:pt>
                <c:pt idx="38">
                  <c:v>4.8000000000000043E-2</c:v>
                </c:pt>
                <c:pt idx="39">
                  <c:v>4.6000000000000041E-2</c:v>
                </c:pt>
                <c:pt idx="40">
                  <c:v>4.0000000000000036E-2</c:v>
                </c:pt>
                <c:pt idx="41">
                  <c:v>3.8000000000000034E-2</c:v>
                </c:pt>
                <c:pt idx="42">
                  <c:v>3.400000000000003E-2</c:v>
                </c:pt>
                <c:pt idx="43">
                  <c:v>2.6000000000000023E-2</c:v>
                </c:pt>
                <c:pt idx="44">
                  <c:v>2.4000000000000021E-2</c:v>
                </c:pt>
                <c:pt idx="45">
                  <c:v>1.8000000000000016E-2</c:v>
                </c:pt>
                <c:pt idx="46">
                  <c:v>1.4000000000000012E-2</c:v>
                </c:pt>
                <c:pt idx="47">
                  <c:v>1.0000000000000009E-2</c:v>
                </c:pt>
                <c:pt idx="48">
                  <c:v>8.0000000000000071E-3</c:v>
                </c:pt>
                <c:pt idx="49">
                  <c:v>8.0000000000000071E-3</c:v>
                </c:pt>
                <c:pt idx="50">
                  <c:v>4.0000000000000036E-3</c:v>
                </c:pt>
                <c:pt idx="51">
                  <c:v>4.0000000000000036E-3</c:v>
                </c:pt>
                <c:pt idx="52">
                  <c:v>2.0000000000000018E-3</c:v>
                </c:pt>
              </c:numCache>
            </c:numRef>
          </c:xVal>
          <c:yVal>
            <c:numRef>
              <c:f>List1!$X$12:$X$64</c:f>
              <c:numCache>
                <c:formatCode>0%</c:formatCode>
                <c:ptCount val="53"/>
                <c:pt idx="0">
                  <c:v>1</c:v>
                </c:pt>
                <c:pt idx="1">
                  <c:v>0.98134328358208955</c:v>
                </c:pt>
                <c:pt idx="2">
                  <c:v>0.94029850746268662</c:v>
                </c:pt>
                <c:pt idx="3">
                  <c:v>0.91417910447761197</c:v>
                </c:pt>
                <c:pt idx="4">
                  <c:v>0.88432835820895528</c:v>
                </c:pt>
                <c:pt idx="5">
                  <c:v>0.83208955223880599</c:v>
                </c:pt>
                <c:pt idx="6">
                  <c:v>0.80223880597014929</c:v>
                </c:pt>
                <c:pt idx="7">
                  <c:v>0.77238805970149249</c:v>
                </c:pt>
                <c:pt idx="8">
                  <c:v>0.7350746268656716</c:v>
                </c:pt>
                <c:pt idx="9">
                  <c:v>0.68656716417910446</c:v>
                </c:pt>
                <c:pt idx="10">
                  <c:v>0.66417910447761197</c:v>
                </c:pt>
                <c:pt idx="11">
                  <c:v>0.61567164179104472</c:v>
                </c:pt>
                <c:pt idx="12">
                  <c:v>0.58208955223880599</c:v>
                </c:pt>
                <c:pt idx="13">
                  <c:v>0.54477611940298509</c:v>
                </c:pt>
                <c:pt idx="14">
                  <c:v>0.52985074626865669</c:v>
                </c:pt>
                <c:pt idx="15">
                  <c:v>0.51119402985074625</c:v>
                </c:pt>
                <c:pt idx="16">
                  <c:v>0.47388059701492535</c:v>
                </c:pt>
                <c:pt idx="17">
                  <c:v>0.45149253731343286</c:v>
                </c:pt>
                <c:pt idx="18">
                  <c:v>0.41417910447761191</c:v>
                </c:pt>
                <c:pt idx="19">
                  <c:v>0.40298507462686567</c:v>
                </c:pt>
                <c:pt idx="20">
                  <c:v>0.38059701492537312</c:v>
                </c:pt>
                <c:pt idx="21">
                  <c:v>0.33208955223880599</c:v>
                </c:pt>
                <c:pt idx="22">
                  <c:v>0.30597014925373134</c:v>
                </c:pt>
                <c:pt idx="23">
                  <c:v>0.26492537313432835</c:v>
                </c:pt>
                <c:pt idx="24">
                  <c:v>0.2462686567164179</c:v>
                </c:pt>
                <c:pt idx="25">
                  <c:v>0.21641791044776118</c:v>
                </c:pt>
                <c:pt idx="26">
                  <c:v>0.19029850746268656</c:v>
                </c:pt>
                <c:pt idx="27">
                  <c:v>0.17537313432835822</c:v>
                </c:pt>
                <c:pt idx="28">
                  <c:v>0.17164179104477612</c:v>
                </c:pt>
                <c:pt idx="29">
                  <c:v>0.16044776119402984</c:v>
                </c:pt>
                <c:pt idx="30">
                  <c:v>0.1417910447761194</c:v>
                </c:pt>
                <c:pt idx="31">
                  <c:v>0.12313432835820895</c:v>
                </c:pt>
                <c:pt idx="32">
                  <c:v>9.7014925373134331E-2</c:v>
                </c:pt>
                <c:pt idx="33">
                  <c:v>8.2089552238805971E-2</c:v>
                </c:pt>
                <c:pt idx="34">
                  <c:v>6.7164179104477612E-2</c:v>
                </c:pt>
                <c:pt idx="35">
                  <c:v>6.3432835820895525E-2</c:v>
                </c:pt>
                <c:pt idx="36">
                  <c:v>5.5970149253731345E-2</c:v>
                </c:pt>
                <c:pt idx="37">
                  <c:v>5.2238805970149252E-2</c:v>
                </c:pt>
                <c:pt idx="38">
                  <c:v>4.1044776119402986E-2</c:v>
                </c:pt>
                <c:pt idx="39">
                  <c:v>3.3582089552238806E-2</c:v>
                </c:pt>
                <c:pt idx="40">
                  <c:v>2.6119402985074626E-2</c:v>
                </c:pt>
                <c:pt idx="41">
                  <c:v>2.2388059701492536E-2</c:v>
                </c:pt>
                <c:pt idx="42">
                  <c:v>1.4925373134328358E-2</c:v>
                </c:pt>
                <c:pt idx="43">
                  <c:v>1.4925373134328358E-2</c:v>
                </c:pt>
                <c:pt idx="44">
                  <c:v>1.4925373134328358E-2</c:v>
                </c:pt>
                <c:pt idx="45">
                  <c:v>1.4925373134328358E-2</c:v>
                </c:pt>
                <c:pt idx="46">
                  <c:v>7.462686567164179E-3</c:v>
                </c:pt>
                <c:pt idx="47">
                  <c:v>3.7313432835820895E-3</c:v>
                </c:pt>
                <c:pt idx="48">
                  <c:v>3.7313432835820895E-3</c:v>
                </c:pt>
                <c:pt idx="49">
                  <c:v>3.7313432835820895E-3</c:v>
                </c:pt>
                <c:pt idx="50">
                  <c:v>3.7313432835820895E-3</c:v>
                </c:pt>
                <c:pt idx="51">
                  <c:v>0</c:v>
                </c:pt>
                <c:pt idx="5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C40-44AA-9036-0405FC817A9F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4-7C40-44AA-9036-0405FC817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182928"/>
        <c:axId val="158168528"/>
      </c:scatterChart>
      <c:valAx>
        <c:axId val="158182928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8168528"/>
        <c:crosses val="autoZero"/>
        <c:crossBetween val="midCat"/>
        <c:majorUnit val="0.1"/>
      </c:valAx>
      <c:valAx>
        <c:axId val="15816852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81829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402296</xdr:colOff>
      <xdr:row>0</xdr:row>
      <xdr:rowOff>147134</xdr:rowOff>
    </xdr:from>
    <xdr:to>
      <xdr:col>23</xdr:col>
      <xdr:colOff>511950</xdr:colOff>
      <xdr:row>18</xdr:row>
      <xdr:rowOff>131259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1C8F7BAE-C17C-A420-0211-1C464CECB7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06841760-EE3A-44F6-A1B1-DB64EDBCEDDE}" autoFormatId="16" applyNumberFormats="0" applyBorderFormats="0" applyFontFormats="0" applyPatternFormats="0" applyAlignmentFormats="0" applyWidthHeightFormats="0">
  <queryTableRefresh nextId="10">
    <queryTableFields count="9">
      <queryTableField id="1" name="Pregnancies" tableColumnId="1"/>
      <queryTableField id="2" name="Glucose" tableColumnId="2"/>
      <queryTableField id="3" name="BloodPressure" tableColumnId="3"/>
      <queryTableField id="4" name="SkinThickness" tableColumnId="4"/>
      <queryTableField id="5" name="Insulin" tableColumnId="5"/>
      <queryTableField id="6" name="BMI" tableColumnId="6"/>
      <queryTableField id="7" name="DiabetesPedigreeFunction" tableColumnId="7"/>
      <queryTableField id="8" name="Age" tableColumnId="8"/>
      <queryTableField id="9" name="Outcome" tableColumnId="9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1777337-3550-450F-982D-78CDD6CE63DD}" name="Diabetes_data" displayName="Diabetes_data" ref="A1:I769" tableType="queryTable" totalsRowShown="0">
  <autoFilter ref="A1:I769" xr:uid="{81777337-3550-450F-982D-78CDD6CE63DD}"/>
  <tableColumns count="9">
    <tableColumn id="1" xr3:uid="{CEEC3EA2-357B-4707-A4B0-AEBFC3BF3A12}" uniqueName="1" name="Pregnancies" queryTableFieldId="1"/>
    <tableColumn id="2" xr3:uid="{5F198898-2D73-4054-BA5A-69D1161B5CE4}" uniqueName="2" name="Glucose" queryTableFieldId="2"/>
    <tableColumn id="3" xr3:uid="{52B7EDB6-0839-4ECE-8CC8-8CD1C9BC2688}" uniqueName="3" name="BloodPressure" queryTableFieldId="3"/>
    <tableColumn id="4" xr3:uid="{234BF367-BBB5-4CD1-B3EA-59271C974C2E}" uniqueName="4" name="SkinThickness" queryTableFieldId="4"/>
    <tableColumn id="5" xr3:uid="{F9A3C668-755E-4E1B-8623-9B1C2231601F}" uniqueName="5" name="Insulin" queryTableFieldId="5"/>
    <tableColumn id="6" xr3:uid="{119BCAF0-C7D0-424D-B366-C8BB530CE368}" uniqueName="6" name="BMI" queryTableFieldId="6" dataDxfId="8"/>
    <tableColumn id="7" xr3:uid="{B5E3E98E-AD1E-4EC7-AE38-A1BD566F122F}" uniqueName="7" name="DiabetesPedigreeFunction" queryTableFieldId="7" dataDxfId="7"/>
    <tableColumn id="8" xr3:uid="{0F8071D5-B996-4C68-A436-6BC86A4CFCC3}" uniqueName="8" name="Age" queryTableFieldId="8" dataDxfId="6"/>
    <tableColumn id="9" xr3:uid="{51AD5851-E91B-49EC-931A-0CC35770B873}" uniqueName="9" name="Outcome" queryTableFieldId="9" dataDxfId="5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769"/>
  <sheetViews>
    <sheetView tabSelected="1" topLeftCell="J1" zoomScale="101" workbookViewId="0">
      <selection activeCell="L8" sqref="L8"/>
    </sheetView>
  </sheetViews>
  <sheetFormatPr defaultRowHeight="14.5" x14ac:dyDescent="0.35"/>
  <cols>
    <col min="1" max="1" width="25.26953125" style="1" bestFit="1" customWidth="1"/>
    <col min="2" max="2" width="6.1796875" bestFit="1" customWidth="1"/>
    <col min="3" max="3" width="10.81640625" style="2" bestFit="1" customWidth="1"/>
    <col min="5" max="5" width="9.36328125" customWidth="1"/>
    <col min="16" max="17" width="11.453125" customWidth="1"/>
    <col min="29" max="29" width="14" customWidth="1"/>
  </cols>
  <sheetData>
    <row r="1" spans="1:30" x14ac:dyDescent="0.35">
      <c r="A1" t="s">
        <v>6</v>
      </c>
      <c r="B1" t="s">
        <v>7</v>
      </c>
      <c r="C1" t="s">
        <v>8</v>
      </c>
    </row>
    <row r="2" spans="1:30" x14ac:dyDescent="0.35">
      <c r="A2" s="3">
        <v>0.627</v>
      </c>
      <c r="B2">
        <v>50</v>
      </c>
      <c r="C2" s="2">
        <v>1</v>
      </c>
      <c r="P2" t="s">
        <v>791</v>
      </c>
      <c r="R2" s="8">
        <f>AVERAGE(C:C)</f>
        <v>0.34895833333333331</v>
      </c>
    </row>
    <row r="3" spans="1:30" x14ac:dyDescent="0.35">
      <c r="A3" s="3">
        <v>0.35099999999999998</v>
      </c>
      <c r="B3">
        <v>31</v>
      </c>
      <c r="C3" s="2">
        <v>0</v>
      </c>
      <c r="G3" t="s">
        <v>786</v>
      </c>
      <c r="H3">
        <v>0.5</v>
      </c>
      <c r="P3" t="s">
        <v>792</v>
      </c>
      <c r="R3" s="8">
        <f>1-R2</f>
        <v>0.65104166666666674</v>
      </c>
    </row>
    <row r="4" spans="1:30" x14ac:dyDescent="0.35">
      <c r="A4" s="3">
        <v>0.67200000000000004</v>
      </c>
      <c r="B4">
        <v>32</v>
      </c>
      <c r="C4" s="2">
        <v>1</v>
      </c>
    </row>
    <row r="5" spans="1:30" x14ac:dyDescent="0.35">
      <c r="A5" s="3">
        <v>0.16700000000000001</v>
      </c>
      <c r="B5">
        <v>21</v>
      </c>
      <c r="C5" s="2">
        <v>0</v>
      </c>
      <c r="G5" s="12" t="s">
        <v>774</v>
      </c>
      <c r="H5" s="12"/>
    </row>
    <row r="6" spans="1:30" x14ac:dyDescent="0.35">
      <c r="A6" s="3">
        <v>2.2879999999999998</v>
      </c>
      <c r="B6">
        <v>33</v>
      </c>
      <c r="C6" s="2">
        <v>1</v>
      </c>
      <c r="G6" t="s">
        <v>775</v>
      </c>
      <c r="H6" t="s">
        <v>776</v>
      </c>
      <c r="P6" t="s">
        <v>786</v>
      </c>
      <c r="R6">
        <v>0.502</v>
      </c>
      <c r="T6" t="s">
        <v>779</v>
      </c>
      <c r="U6">
        <v>1.1140000000000001</v>
      </c>
      <c r="Z6" t="s">
        <v>779</v>
      </c>
      <c r="AA6">
        <v>29</v>
      </c>
      <c r="AC6" t="s">
        <v>779</v>
      </c>
      <c r="AD6" t="s">
        <v>797</v>
      </c>
    </row>
    <row r="7" spans="1:30" x14ac:dyDescent="0.35">
      <c r="A7" s="3">
        <v>0.20100000000000001</v>
      </c>
      <c r="B7">
        <v>30</v>
      </c>
      <c r="C7" s="2">
        <v>0</v>
      </c>
      <c r="E7" t="s">
        <v>777</v>
      </c>
      <c r="G7">
        <f>COUNTIFS(C:C,1,A:A,_xlfn.CONCAT("&gt;=",H3))</f>
        <v>126</v>
      </c>
      <c r="H7">
        <f>COUNTIFS(C:C,0,A:A,_xlfn.CONCAT("&gt;=",H3))</f>
        <v>151</v>
      </c>
      <c r="P7" t="s">
        <v>793</v>
      </c>
      <c r="R7">
        <f>MAX(P:P)</f>
        <v>0.17014925373134338</v>
      </c>
      <c r="T7" t="s">
        <v>795</v>
      </c>
      <c r="U7" s="9">
        <f>MAX(Q:Q)</f>
        <v>0.66276041666666674</v>
      </c>
      <c r="Z7" t="s">
        <v>794</v>
      </c>
      <c r="AA7">
        <f>MAX(AB:AB)</f>
        <v>0.32707462686567146</v>
      </c>
      <c r="AC7" t="s">
        <v>796</v>
      </c>
      <c r="AD7" s="9">
        <f>MAX(AC:AC)</f>
        <v>0.66406250000000011</v>
      </c>
    </row>
    <row r="8" spans="1:30" x14ac:dyDescent="0.35">
      <c r="A8" s="3">
        <v>0.248</v>
      </c>
      <c r="B8">
        <v>26</v>
      </c>
      <c r="C8" s="2">
        <v>1</v>
      </c>
      <c r="E8" t="s">
        <v>778</v>
      </c>
      <c r="G8">
        <f>COUNTIFS(C:C,1,A:A,_xlfn.CONCAT("&lt;",H3))</f>
        <v>142</v>
      </c>
      <c r="H8">
        <f>COUNTIFS(C:C,0,A:A,_xlfn.CONCAT("&lt;",H3))</f>
        <v>349</v>
      </c>
    </row>
    <row r="9" spans="1:30" x14ac:dyDescent="0.35">
      <c r="A9" s="3">
        <v>0.13400000000000001</v>
      </c>
      <c r="B9">
        <v>29</v>
      </c>
      <c r="C9" s="2">
        <v>0</v>
      </c>
    </row>
    <row r="10" spans="1:30" x14ac:dyDescent="0.35">
      <c r="A10" s="3">
        <v>0.158</v>
      </c>
      <c r="B10">
        <v>53</v>
      </c>
      <c r="C10" s="2">
        <v>1</v>
      </c>
      <c r="O10" t="s">
        <v>789</v>
      </c>
    </row>
    <row r="11" spans="1:30" x14ac:dyDescent="0.35">
      <c r="A11" s="3">
        <v>0.23200000000000001</v>
      </c>
      <c r="B11">
        <v>54</v>
      </c>
      <c r="C11" s="2">
        <v>1</v>
      </c>
      <c r="G11" s="10" t="s">
        <v>779</v>
      </c>
      <c r="H11" s="10" t="s">
        <v>780</v>
      </c>
      <c r="I11" s="10" t="s">
        <v>781</v>
      </c>
      <c r="J11" s="10" t="s">
        <v>782</v>
      </c>
      <c r="K11" s="10" t="s">
        <v>783</v>
      </c>
      <c r="L11" s="10" t="s">
        <v>784</v>
      </c>
      <c r="M11" s="10" t="s">
        <v>785</v>
      </c>
      <c r="N11" s="10" t="s">
        <v>787</v>
      </c>
      <c r="O11" s="10" t="s">
        <v>788</v>
      </c>
      <c r="P11" s="10" t="s">
        <v>790</v>
      </c>
      <c r="Q11" s="10" t="s">
        <v>799</v>
      </c>
      <c r="S11" t="s">
        <v>779</v>
      </c>
      <c r="T11" t="s">
        <v>780</v>
      </c>
      <c r="U11" t="s">
        <v>781</v>
      </c>
      <c r="V11" t="s">
        <v>782</v>
      </c>
      <c r="W11" t="s">
        <v>783</v>
      </c>
      <c r="X11" t="s">
        <v>784</v>
      </c>
      <c r="Y11" t="s">
        <v>785</v>
      </c>
      <c r="Z11" t="s">
        <v>787</v>
      </c>
      <c r="AA11" t="s">
        <v>788</v>
      </c>
      <c r="AB11" s="7" t="s">
        <v>790</v>
      </c>
      <c r="AC11" s="10" t="s">
        <v>799</v>
      </c>
    </row>
    <row r="12" spans="1:30" x14ac:dyDescent="0.35">
      <c r="A12" s="3">
        <v>0.191</v>
      </c>
      <c r="B12">
        <v>30</v>
      </c>
      <c r="C12" s="2">
        <v>0</v>
      </c>
      <c r="G12" s="3">
        <v>7.8E-2</v>
      </c>
      <c r="H12" s="2">
        <f>COUNTIFS(C:C,1,A:A,_xlfn.CONCAT("&gt;=",G12))</f>
        <v>268</v>
      </c>
      <c r="I12" s="2">
        <f>COUNTIFS(C:C,0,A:A,_xlfn.CONCAT("&gt;=",G12))</f>
        <v>500</v>
      </c>
      <c r="J12" s="2">
        <f>COUNTIFS(C:C,0,A:A,_xlfn.CONCAT("&lt;",G12))</f>
        <v>0</v>
      </c>
      <c r="K12" s="2">
        <f>COUNTIFS(C:C,1,A:A,_xlfn.CONCAT("&lt;",G12))</f>
        <v>0</v>
      </c>
      <c r="L12" s="4">
        <f>H12/(H12+K12)</f>
        <v>1</v>
      </c>
      <c r="M12" s="4">
        <f>J12/(J12+I12)</f>
        <v>0</v>
      </c>
      <c r="N12" s="4">
        <f>1-L12</f>
        <v>0</v>
      </c>
      <c r="O12" s="4">
        <f>1-M12</f>
        <v>1</v>
      </c>
      <c r="P12" s="6">
        <f>L12+M12-1</f>
        <v>0</v>
      </c>
      <c r="Q12" s="9">
        <f>$R$2*L12+$R$3*M12</f>
        <v>0.34895833333333331</v>
      </c>
      <c r="R12" s="2"/>
      <c r="S12">
        <v>21</v>
      </c>
      <c r="T12" s="2">
        <f>COUNTIFS(C:C,1,B:B,_xlfn.CONCAT("&gt;=",S12))</f>
        <v>268</v>
      </c>
      <c r="U12" s="2">
        <f>COUNTIFS(C:C,0,B:B,_xlfn.CONCAT("&gt;=",S12))</f>
        <v>500</v>
      </c>
      <c r="V12" s="2">
        <f>COUNTIFS(C:C,0,B:B,_xlfn.CONCAT("&lt;",S12))</f>
        <v>0</v>
      </c>
      <c r="W12" s="2">
        <f>COUNTIFS(C:C,1,B:B,_xlfn.CONCAT("&lt;",S12))</f>
        <v>0</v>
      </c>
      <c r="X12" s="4">
        <f>T12/(T12+W12)</f>
        <v>1</v>
      </c>
      <c r="Y12" s="4">
        <f>V12/(V12+U12)</f>
        <v>0</v>
      </c>
      <c r="Z12" s="4">
        <f>1-X12</f>
        <v>0</v>
      </c>
      <c r="AA12" s="4">
        <f>1-Y12</f>
        <v>1</v>
      </c>
      <c r="AB12" s="11">
        <f>X12+Y12-1</f>
        <v>0</v>
      </c>
      <c r="AC12" s="8">
        <f>$R$2*X12+$R$3*Y12</f>
        <v>0.34895833333333331</v>
      </c>
    </row>
    <row r="13" spans="1:30" x14ac:dyDescent="0.35">
      <c r="A13" s="3">
        <v>0.53700000000000003</v>
      </c>
      <c r="B13">
        <v>34</v>
      </c>
      <c r="C13" s="2">
        <v>1</v>
      </c>
      <c r="G13" s="3">
        <v>8.4000000000000005E-2</v>
      </c>
      <c r="H13" s="2">
        <f t="shared" ref="H13:H76" si="0">COUNTIFS(C:C,1,A:A,_xlfn.CONCAT("&gt;=",G13))</f>
        <v>268</v>
      </c>
      <c r="I13" s="2">
        <f t="shared" ref="I13:I76" si="1">COUNTIFS(C:C,0,A:A,_xlfn.CONCAT("&gt;=",G13))</f>
        <v>499</v>
      </c>
      <c r="J13" s="2">
        <f t="shared" ref="J13:J76" si="2">COUNTIFS(C:C,0,A:A,_xlfn.CONCAT("&lt;",G13))</f>
        <v>1</v>
      </c>
      <c r="K13" s="2">
        <f t="shared" ref="K13:K76" si="3">COUNTIFS(C:C,1,A:A,_xlfn.CONCAT("&lt;",G13))</f>
        <v>0</v>
      </c>
      <c r="L13" s="4">
        <f t="shared" ref="L13:L76" si="4">H13/(H13+K13)</f>
        <v>1</v>
      </c>
      <c r="M13" s="4">
        <f t="shared" ref="M13:M76" si="5">J13/(J13+I13)</f>
        <v>2E-3</v>
      </c>
      <c r="N13" s="4">
        <f t="shared" ref="N13:N76" si="6">1-L13</f>
        <v>0</v>
      </c>
      <c r="O13" s="4">
        <f t="shared" ref="O13:O76" si="7">1-M13</f>
        <v>0.998</v>
      </c>
      <c r="P13" s="6">
        <f t="shared" ref="P13:P76" si="8">L13+M13-1</f>
        <v>2.0000000000000018E-3</v>
      </c>
      <c r="Q13" s="9">
        <f t="shared" ref="Q13:Q76" si="9">$R$2*L13+$R$3*M13</f>
        <v>0.35026041666666663</v>
      </c>
      <c r="R13" s="2"/>
      <c r="S13">
        <v>22</v>
      </c>
      <c r="T13" s="2">
        <f t="shared" ref="T13:T64" si="10">COUNTIFS(C:C,1,B:B,_xlfn.CONCAT("&gt;=",S13))</f>
        <v>263</v>
      </c>
      <c r="U13" s="2">
        <f t="shared" ref="U13:U64" si="11">COUNTIFS(C:C,0,B:B,_xlfn.CONCAT("&gt;=",S13))</f>
        <v>442</v>
      </c>
      <c r="V13" s="2">
        <f t="shared" ref="V13:V64" si="12">COUNTIFS(C:C,0,B:B,_xlfn.CONCAT("&lt;",S13))</f>
        <v>58</v>
      </c>
      <c r="W13" s="2">
        <f t="shared" ref="W13:W64" si="13">COUNTIFS(C:C,1,B:B,_xlfn.CONCAT("&lt;",S13))</f>
        <v>5</v>
      </c>
      <c r="X13" s="4">
        <f t="shared" ref="X13:X64" si="14">T13/(T13+W13)</f>
        <v>0.98134328358208955</v>
      </c>
      <c r="Y13" s="4">
        <f t="shared" ref="Y13:Y64" si="15">V13/(V13+U13)</f>
        <v>0.11600000000000001</v>
      </c>
      <c r="Z13" s="4">
        <f t="shared" ref="Z13:Z64" si="16">1-X13</f>
        <v>1.8656716417910446E-2</v>
      </c>
      <c r="AA13" s="4">
        <f t="shared" ref="AA13:AA64" si="17">1-Y13</f>
        <v>0.88400000000000001</v>
      </c>
      <c r="AB13" s="11">
        <f t="shared" ref="AB13:AB64" si="18">X13+Y13-1</f>
        <v>9.7343283582089546E-2</v>
      </c>
      <c r="AC13" s="8">
        <f t="shared" ref="AC13:AC64" si="19">$R$2*X13+$R$3*Y13</f>
        <v>0.41796875</v>
      </c>
    </row>
    <row r="14" spans="1:30" x14ac:dyDescent="0.35">
      <c r="A14" s="3">
        <v>1.4410000000000001</v>
      </c>
      <c r="B14">
        <v>57</v>
      </c>
      <c r="C14" s="2">
        <v>0</v>
      </c>
      <c r="G14" s="3">
        <v>8.5000000000000006E-2</v>
      </c>
      <c r="H14" s="2">
        <f t="shared" si="0"/>
        <v>268</v>
      </c>
      <c r="I14" s="2">
        <f t="shared" si="1"/>
        <v>498</v>
      </c>
      <c r="J14" s="2">
        <f t="shared" si="2"/>
        <v>2</v>
      </c>
      <c r="K14" s="2">
        <f t="shared" si="3"/>
        <v>0</v>
      </c>
      <c r="L14" s="4">
        <f t="shared" si="4"/>
        <v>1</v>
      </c>
      <c r="M14" s="4">
        <f t="shared" si="5"/>
        <v>4.0000000000000001E-3</v>
      </c>
      <c r="N14" s="4">
        <f t="shared" si="6"/>
        <v>0</v>
      </c>
      <c r="O14" s="4">
        <f t="shared" si="7"/>
        <v>0.996</v>
      </c>
      <c r="P14" s="6">
        <f t="shared" si="8"/>
        <v>4.0000000000000036E-3</v>
      </c>
      <c r="Q14" s="9">
        <f t="shared" si="9"/>
        <v>0.3515625</v>
      </c>
      <c r="R14" s="2"/>
      <c r="S14">
        <v>23</v>
      </c>
      <c r="T14" s="2">
        <f t="shared" si="10"/>
        <v>252</v>
      </c>
      <c r="U14" s="2">
        <f t="shared" si="11"/>
        <v>381</v>
      </c>
      <c r="V14" s="2">
        <f t="shared" si="12"/>
        <v>119</v>
      </c>
      <c r="W14" s="2">
        <f t="shared" si="13"/>
        <v>16</v>
      </c>
      <c r="X14" s="4">
        <f t="shared" si="14"/>
        <v>0.94029850746268662</v>
      </c>
      <c r="Y14" s="4">
        <f t="shared" si="15"/>
        <v>0.23799999999999999</v>
      </c>
      <c r="Z14" s="4">
        <f t="shared" si="16"/>
        <v>5.9701492537313383E-2</v>
      </c>
      <c r="AA14" s="4">
        <f t="shared" si="17"/>
        <v>0.76200000000000001</v>
      </c>
      <c r="AB14" s="11">
        <f t="shared" si="18"/>
        <v>0.17829850746268661</v>
      </c>
      <c r="AC14" s="8">
        <f t="shared" si="19"/>
        <v>0.48307291666666669</v>
      </c>
    </row>
    <row r="15" spans="1:30" x14ac:dyDescent="0.35">
      <c r="A15" s="3">
        <v>0.39800000000000002</v>
      </c>
      <c r="B15">
        <v>59</v>
      </c>
      <c r="C15" s="2">
        <v>1</v>
      </c>
      <c r="G15" s="3">
        <v>8.7999999999999995E-2</v>
      </c>
      <c r="H15" s="2">
        <f t="shared" si="0"/>
        <v>268</v>
      </c>
      <c r="I15" s="2">
        <f t="shared" si="1"/>
        <v>496</v>
      </c>
      <c r="J15" s="2">
        <f t="shared" si="2"/>
        <v>4</v>
      </c>
      <c r="K15" s="2">
        <f t="shared" si="3"/>
        <v>0</v>
      </c>
      <c r="L15" s="4">
        <f t="shared" si="4"/>
        <v>1</v>
      </c>
      <c r="M15" s="4">
        <f t="shared" si="5"/>
        <v>8.0000000000000002E-3</v>
      </c>
      <c r="N15" s="4">
        <f t="shared" si="6"/>
        <v>0</v>
      </c>
      <c r="O15" s="4">
        <f t="shared" si="7"/>
        <v>0.99199999999999999</v>
      </c>
      <c r="P15" s="6">
        <f t="shared" si="8"/>
        <v>8.0000000000000071E-3</v>
      </c>
      <c r="Q15" s="9">
        <f t="shared" si="9"/>
        <v>0.35416666666666663</v>
      </c>
      <c r="R15" s="2"/>
      <c r="S15">
        <v>24</v>
      </c>
      <c r="T15" s="2">
        <f t="shared" si="10"/>
        <v>245</v>
      </c>
      <c r="U15" s="2">
        <f t="shared" si="11"/>
        <v>350</v>
      </c>
      <c r="V15" s="2">
        <f t="shared" si="12"/>
        <v>150</v>
      </c>
      <c r="W15" s="2">
        <f t="shared" si="13"/>
        <v>23</v>
      </c>
      <c r="X15" s="4">
        <f t="shared" si="14"/>
        <v>0.91417910447761197</v>
      </c>
      <c r="Y15" s="4">
        <f t="shared" si="15"/>
        <v>0.3</v>
      </c>
      <c r="Z15" s="4">
        <f t="shared" si="16"/>
        <v>8.582089552238803E-2</v>
      </c>
      <c r="AA15" s="4">
        <f t="shared" si="17"/>
        <v>0.7</v>
      </c>
      <c r="AB15" s="11">
        <f t="shared" si="18"/>
        <v>0.21417910447761201</v>
      </c>
      <c r="AC15" s="8">
        <f t="shared" si="19"/>
        <v>0.51432291666666674</v>
      </c>
    </row>
    <row r="16" spans="1:30" x14ac:dyDescent="0.35">
      <c r="A16" s="3">
        <v>0.58699999999999997</v>
      </c>
      <c r="B16">
        <v>51</v>
      </c>
      <c r="C16" s="2">
        <v>1</v>
      </c>
      <c r="G16" s="3">
        <v>8.8999999999999996E-2</v>
      </c>
      <c r="H16" s="2">
        <f t="shared" si="0"/>
        <v>267</v>
      </c>
      <c r="I16" s="2">
        <f t="shared" si="1"/>
        <v>495</v>
      </c>
      <c r="J16" s="2">
        <f t="shared" si="2"/>
        <v>5</v>
      </c>
      <c r="K16" s="2">
        <f t="shared" si="3"/>
        <v>1</v>
      </c>
      <c r="L16" s="4">
        <f t="shared" si="4"/>
        <v>0.99626865671641796</v>
      </c>
      <c r="M16" s="4">
        <f t="shared" si="5"/>
        <v>0.01</v>
      </c>
      <c r="N16" s="4">
        <f t="shared" si="6"/>
        <v>3.7313432835820448E-3</v>
      </c>
      <c r="O16" s="4">
        <f t="shared" si="7"/>
        <v>0.99</v>
      </c>
      <c r="P16" s="6">
        <f t="shared" si="8"/>
        <v>6.268656716417853E-3</v>
      </c>
      <c r="Q16" s="9">
        <f t="shared" si="9"/>
        <v>0.35416666666666669</v>
      </c>
      <c r="R16" s="2"/>
      <c r="S16">
        <v>25</v>
      </c>
      <c r="T16" s="2">
        <f t="shared" si="10"/>
        <v>237</v>
      </c>
      <c r="U16" s="2">
        <f t="shared" si="11"/>
        <v>312</v>
      </c>
      <c r="V16" s="2">
        <f t="shared" si="12"/>
        <v>188</v>
      </c>
      <c r="W16" s="2">
        <f t="shared" si="13"/>
        <v>31</v>
      </c>
      <c r="X16" s="4">
        <f t="shared" si="14"/>
        <v>0.88432835820895528</v>
      </c>
      <c r="Y16" s="4">
        <f t="shared" si="15"/>
        <v>0.376</v>
      </c>
      <c r="Z16" s="4">
        <f t="shared" si="16"/>
        <v>0.11567164179104472</v>
      </c>
      <c r="AA16" s="4">
        <f t="shared" si="17"/>
        <v>0.624</v>
      </c>
      <c r="AB16" s="11">
        <f t="shared" si="18"/>
        <v>0.26032835820895528</v>
      </c>
      <c r="AC16" s="8">
        <f t="shared" si="19"/>
        <v>0.55338541666666674</v>
      </c>
    </row>
    <row r="17" spans="1:29" x14ac:dyDescent="0.35">
      <c r="A17" s="3">
        <v>0.48399999999999999</v>
      </c>
      <c r="B17">
        <v>32</v>
      </c>
      <c r="C17" s="2">
        <v>1</v>
      </c>
      <c r="G17" s="3">
        <v>9.1999999999999998E-2</v>
      </c>
      <c r="H17" s="2">
        <f t="shared" si="0"/>
        <v>267</v>
      </c>
      <c r="I17" s="2">
        <f t="shared" si="1"/>
        <v>494</v>
      </c>
      <c r="J17" s="2">
        <f t="shared" si="2"/>
        <v>6</v>
      </c>
      <c r="K17" s="2">
        <f t="shared" si="3"/>
        <v>1</v>
      </c>
      <c r="L17" s="4">
        <f t="shared" si="4"/>
        <v>0.99626865671641796</v>
      </c>
      <c r="M17" s="4">
        <f t="shared" si="5"/>
        <v>1.2E-2</v>
      </c>
      <c r="N17" s="4">
        <f t="shared" si="6"/>
        <v>3.7313432835820448E-3</v>
      </c>
      <c r="O17" s="4">
        <f t="shared" si="7"/>
        <v>0.98799999999999999</v>
      </c>
      <c r="P17" s="6">
        <f t="shared" si="8"/>
        <v>8.2686567164178548E-3</v>
      </c>
      <c r="Q17" s="9">
        <f t="shared" si="9"/>
        <v>0.35546875</v>
      </c>
      <c r="R17" s="2"/>
      <c r="S17">
        <v>26</v>
      </c>
      <c r="T17" s="2">
        <f t="shared" si="10"/>
        <v>223</v>
      </c>
      <c r="U17" s="2">
        <f t="shared" si="11"/>
        <v>278</v>
      </c>
      <c r="V17" s="2">
        <f t="shared" si="12"/>
        <v>222</v>
      </c>
      <c r="W17" s="2">
        <f t="shared" si="13"/>
        <v>45</v>
      </c>
      <c r="X17" s="4">
        <f t="shared" si="14"/>
        <v>0.83208955223880599</v>
      </c>
      <c r="Y17" s="4">
        <f t="shared" si="15"/>
        <v>0.44400000000000001</v>
      </c>
      <c r="Z17" s="4">
        <f t="shared" si="16"/>
        <v>0.16791044776119401</v>
      </c>
      <c r="AA17" s="4">
        <f t="shared" si="17"/>
        <v>0.55600000000000005</v>
      </c>
      <c r="AB17" s="11">
        <f t="shared" si="18"/>
        <v>0.27608955223880605</v>
      </c>
      <c r="AC17" s="8">
        <f t="shared" si="19"/>
        <v>0.57942708333333337</v>
      </c>
    </row>
    <row r="18" spans="1:29" x14ac:dyDescent="0.35">
      <c r="A18" s="3">
        <v>0.55100000000000005</v>
      </c>
      <c r="B18">
        <v>31</v>
      </c>
      <c r="C18" s="2">
        <v>1</v>
      </c>
      <c r="G18" s="3">
        <v>9.6000000000000002E-2</v>
      </c>
      <c r="H18" s="2">
        <f t="shared" si="0"/>
        <v>267</v>
      </c>
      <c r="I18" s="2">
        <f t="shared" si="1"/>
        <v>493</v>
      </c>
      <c r="J18" s="2">
        <f t="shared" si="2"/>
        <v>7</v>
      </c>
      <c r="K18" s="2">
        <f t="shared" si="3"/>
        <v>1</v>
      </c>
      <c r="L18" s="4">
        <f t="shared" si="4"/>
        <v>0.99626865671641796</v>
      </c>
      <c r="M18" s="4">
        <f t="shared" si="5"/>
        <v>1.4E-2</v>
      </c>
      <c r="N18" s="4">
        <f t="shared" si="6"/>
        <v>3.7313432835820448E-3</v>
      </c>
      <c r="O18" s="4">
        <f t="shared" si="7"/>
        <v>0.98599999999999999</v>
      </c>
      <c r="P18" s="6">
        <f t="shared" si="8"/>
        <v>1.0268656716417857E-2</v>
      </c>
      <c r="Q18" s="9">
        <f t="shared" si="9"/>
        <v>0.35677083333333331</v>
      </c>
      <c r="R18" s="2"/>
      <c r="S18">
        <v>27</v>
      </c>
      <c r="T18" s="2">
        <f t="shared" si="10"/>
        <v>215</v>
      </c>
      <c r="U18" s="2">
        <f t="shared" si="11"/>
        <v>253</v>
      </c>
      <c r="V18" s="2">
        <f t="shared" si="12"/>
        <v>247</v>
      </c>
      <c r="W18" s="2">
        <f t="shared" si="13"/>
        <v>53</v>
      </c>
      <c r="X18" s="4">
        <f t="shared" si="14"/>
        <v>0.80223880597014929</v>
      </c>
      <c r="Y18" s="4">
        <f t="shared" si="15"/>
        <v>0.49399999999999999</v>
      </c>
      <c r="Z18" s="4">
        <f t="shared" si="16"/>
        <v>0.19776119402985071</v>
      </c>
      <c r="AA18" s="4">
        <f t="shared" si="17"/>
        <v>0.50600000000000001</v>
      </c>
      <c r="AB18" s="11">
        <f t="shared" si="18"/>
        <v>0.29623880597014929</v>
      </c>
      <c r="AC18" s="8">
        <f t="shared" si="19"/>
        <v>0.6015625</v>
      </c>
    </row>
    <row r="19" spans="1:29" x14ac:dyDescent="0.35">
      <c r="A19" s="3">
        <v>0.254</v>
      </c>
      <c r="B19">
        <v>31</v>
      </c>
      <c r="C19" s="2">
        <v>1</v>
      </c>
      <c r="G19" s="3">
        <v>0.1</v>
      </c>
      <c r="H19" s="2">
        <f t="shared" si="0"/>
        <v>267</v>
      </c>
      <c r="I19" s="2">
        <f t="shared" si="1"/>
        <v>492</v>
      </c>
      <c r="J19" s="2">
        <f t="shared" si="2"/>
        <v>8</v>
      </c>
      <c r="K19" s="2">
        <f t="shared" si="3"/>
        <v>1</v>
      </c>
      <c r="L19" s="4">
        <f t="shared" si="4"/>
        <v>0.99626865671641796</v>
      </c>
      <c r="M19" s="4">
        <f t="shared" si="5"/>
        <v>1.6E-2</v>
      </c>
      <c r="N19" s="4">
        <f t="shared" si="6"/>
        <v>3.7313432835820448E-3</v>
      </c>
      <c r="O19" s="4">
        <f t="shared" si="7"/>
        <v>0.98399999999999999</v>
      </c>
      <c r="P19" s="6">
        <f t="shared" si="8"/>
        <v>1.2268656716417858E-2</v>
      </c>
      <c r="Q19" s="9">
        <f t="shared" si="9"/>
        <v>0.35807291666666669</v>
      </c>
      <c r="R19" s="2"/>
      <c r="S19">
        <v>28</v>
      </c>
      <c r="T19" s="2">
        <f t="shared" si="10"/>
        <v>207</v>
      </c>
      <c r="U19" s="2">
        <f t="shared" si="11"/>
        <v>229</v>
      </c>
      <c r="V19" s="2">
        <f t="shared" si="12"/>
        <v>271</v>
      </c>
      <c r="W19" s="2">
        <f t="shared" si="13"/>
        <v>61</v>
      </c>
      <c r="X19" s="4">
        <f t="shared" si="14"/>
        <v>0.77238805970149249</v>
      </c>
      <c r="Y19" s="4">
        <f t="shared" si="15"/>
        <v>0.54200000000000004</v>
      </c>
      <c r="Z19" s="4">
        <f t="shared" si="16"/>
        <v>0.22761194029850751</v>
      </c>
      <c r="AA19" s="4">
        <f t="shared" si="17"/>
        <v>0.45799999999999996</v>
      </c>
      <c r="AB19" s="11">
        <f t="shared" si="18"/>
        <v>0.31438805970149253</v>
      </c>
      <c r="AC19" s="8">
        <f t="shared" si="19"/>
        <v>0.62239583333333326</v>
      </c>
    </row>
    <row r="20" spans="1:29" x14ac:dyDescent="0.35">
      <c r="A20" s="3">
        <v>0.183</v>
      </c>
      <c r="B20">
        <v>33</v>
      </c>
      <c r="C20" s="2">
        <v>0</v>
      </c>
      <c r="G20" s="3">
        <v>0.10100000000000001</v>
      </c>
      <c r="H20" s="2">
        <f t="shared" si="0"/>
        <v>267</v>
      </c>
      <c r="I20" s="2">
        <f t="shared" si="1"/>
        <v>491</v>
      </c>
      <c r="J20" s="2">
        <f t="shared" si="2"/>
        <v>9</v>
      </c>
      <c r="K20" s="2">
        <f t="shared" si="3"/>
        <v>1</v>
      </c>
      <c r="L20" s="4">
        <f t="shared" si="4"/>
        <v>0.99626865671641796</v>
      </c>
      <c r="M20" s="4">
        <f t="shared" si="5"/>
        <v>1.7999999999999999E-2</v>
      </c>
      <c r="N20" s="4">
        <f t="shared" si="6"/>
        <v>3.7313432835820448E-3</v>
      </c>
      <c r="O20" s="4">
        <f t="shared" si="7"/>
        <v>0.98199999999999998</v>
      </c>
      <c r="P20" s="6">
        <f t="shared" si="8"/>
        <v>1.426865671641786E-2</v>
      </c>
      <c r="Q20" s="9">
        <f t="shared" si="9"/>
        <v>0.359375</v>
      </c>
      <c r="R20" s="2"/>
      <c r="S20">
        <v>29</v>
      </c>
      <c r="T20" s="2">
        <f t="shared" si="10"/>
        <v>197</v>
      </c>
      <c r="U20" s="2">
        <f t="shared" si="11"/>
        <v>204</v>
      </c>
      <c r="V20" s="2">
        <f t="shared" si="12"/>
        <v>296</v>
      </c>
      <c r="W20" s="2">
        <f t="shared" si="13"/>
        <v>71</v>
      </c>
      <c r="X20" s="4">
        <f t="shared" si="14"/>
        <v>0.7350746268656716</v>
      </c>
      <c r="Y20" s="4">
        <f t="shared" si="15"/>
        <v>0.59199999999999997</v>
      </c>
      <c r="Z20" s="4">
        <f t="shared" si="16"/>
        <v>0.2649253731343284</v>
      </c>
      <c r="AA20" s="4">
        <f t="shared" si="17"/>
        <v>0.40800000000000003</v>
      </c>
      <c r="AB20" s="11">
        <f t="shared" si="18"/>
        <v>0.32707462686567146</v>
      </c>
      <c r="AC20" s="8">
        <f t="shared" si="19"/>
        <v>0.64192708333333326</v>
      </c>
    </row>
    <row r="21" spans="1:29" x14ac:dyDescent="0.35">
      <c r="A21" s="3">
        <v>0.52900000000000003</v>
      </c>
      <c r="B21">
        <v>32</v>
      </c>
      <c r="C21" s="2">
        <v>1</v>
      </c>
      <c r="G21" s="3">
        <v>0.10199999999999999</v>
      </c>
      <c r="H21" s="2">
        <f t="shared" si="0"/>
        <v>267</v>
      </c>
      <c r="I21" s="2">
        <f t="shared" si="1"/>
        <v>490</v>
      </c>
      <c r="J21" s="2">
        <f t="shared" si="2"/>
        <v>10</v>
      </c>
      <c r="K21" s="2">
        <f t="shared" si="3"/>
        <v>1</v>
      </c>
      <c r="L21" s="4">
        <f t="shared" si="4"/>
        <v>0.99626865671641796</v>
      </c>
      <c r="M21" s="4">
        <f t="shared" si="5"/>
        <v>0.02</v>
      </c>
      <c r="N21" s="4">
        <f t="shared" si="6"/>
        <v>3.7313432835820448E-3</v>
      </c>
      <c r="O21" s="4">
        <f t="shared" si="7"/>
        <v>0.98</v>
      </c>
      <c r="P21" s="6">
        <f t="shared" si="8"/>
        <v>1.6268656716417862E-2</v>
      </c>
      <c r="Q21" s="9">
        <f t="shared" si="9"/>
        <v>0.36067708333333331</v>
      </c>
      <c r="R21" s="2"/>
      <c r="S21">
        <v>30</v>
      </c>
      <c r="T21" s="2">
        <f t="shared" si="10"/>
        <v>184</v>
      </c>
      <c r="U21" s="2">
        <f t="shared" si="11"/>
        <v>188</v>
      </c>
      <c r="V21" s="2">
        <f t="shared" si="12"/>
        <v>312</v>
      </c>
      <c r="W21" s="2">
        <f t="shared" si="13"/>
        <v>84</v>
      </c>
      <c r="X21" s="4">
        <f t="shared" si="14"/>
        <v>0.68656716417910446</v>
      </c>
      <c r="Y21" s="4">
        <f t="shared" si="15"/>
        <v>0.624</v>
      </c>
      <c r="Z21" s="4">
        <f t="shared" si="16"/>
        <v>0.31343283582089554</v>
      </c>
      <c r="AA21" s="4">
        <f t="shared" si="17"/>
        <v>0.376</v>
      </c>
      <c r="AB21" s="11">
        <f t="shared" si="18"/>
        <v>0.31056716417910435</v>
      </c>
      <c r="AC21" s="8">
        <f t="shared" si="19"/>
        <v>0.64583333333333337</v>
      </c>
    </row>
    <row r="22" spans="1:29" x14ac:dyDescent="0.35">
      <c r="A22" s="3">
        <v>0.70399999999999996</v>
      </c>
      <c r="B22">
        <v>27</v>
      </c>
      <c r="C22" s="2">
        <v>0</v>
      </c>
      <c r="G22" s="3">
        <v>0.107</v>
      </c>
      <c r="H22" s="2">
        <f t="shared" si="0"/>
        <v>267</v>
      </c>
      <c r="I22" s="2">
        <f t="shared" si="1"/>
        <v>489</v>
      </c>
      <c r="J22" s="2">
        <f t="shared" si="2"/>
        <v>11</v>
      </c>
      <c r="K22" s="2">
        <f t="shared" si="3"/>
        <v>1</v>
      </c>
      <c r="L22" s="4">
        <f t="shared" si="4"/>
        <v>0.99626865671641796</v>
      </c>
      <c r="M22" s="4">
        <f t="shared" si="5"/>
        <v>2.1999999999999999E-2</v>
      </c>
      <c r="N22" s="4">
        <f t="shared" si="6"/>
        <v>3.7313432835820448E-3</v>
      </c>
      <c r="O22" s="4">
        <f t="shared" si="7"/>
        <v>0.97799999999999998</v>
      </c>
      <c r="P22" s="6">
        <f t="shared" si="8"/>
        <v>1.8268656716417864E-2</v>
      </c>
      <c r="Q22" s="9">
        <f t="shared" si="9"/>
        <v>0.36197916666666669</v>
      </c>
      <c r="R22" s="2"/>
      <c r="S22">
        <v>31</v>
      </c>
      <c r="T22" s="2">
        <f t="shared" si="10"/>
        <v>178</v>
      </c>
      <c r="U22" s="2">
        <f t="shared" si="11"/>
        <v>173</v>
      </c>
      <c r="V22" s="2">
        <f t="shared" si="12"/>
        <v>327</v>
      </c>
      <c r="W22" s="2">
        <f t="shared" si="13"/>
        <v>90</v>
      </c>
      <c r="X22" s="4">
        <f t="shared" si="14"/>
        <v>0.66417910447761197</v>
      </c>
      <c r="Y22" s="4">
        <f t="shared" si="15"/>
        <v>0.65400000000000003</v>
      </c>
      <c r="Z22" s="4">
        <f t="shared" si="16"/>
        <v>0.33582089552238803</v>
      </c>
      <c r="AA22" s="4">
        <f t="shared" si="17"/>
        <v>0.34599999999999997</v>
      </c>
      <c r="AB22" s="11">
        <f t="shared" si="18"/>
        <v>0.31817910447761211</v>
      </c>
      <c r="AC22" s="8">
        <f t="shared" si="19"/>
        <v>0.65755208333333337</v>
      </c>
    </row>
    <row r="23" spans="1:29" x14ac:dyDescent="0.35">
      <c r="A23" s="3">
        <v>0.38800000000000001</v>
      </c>
      <c r="B23">
        <v>50</v>
      </c>
      <c r="C23" s="2">
        <v>0</v>
      </c>
      <c r="G23" s="3">
        <v>0.108</v>
      </c>
      <c r="H23" s="2">
        <f t="shared" si="0"/>
        <v>267</v>
      </c>
      <c r="I23" s="2">
        <f t="shared" si="1"/>
        <v>488</v>
      </c>
      <c r="J23" s="2">
        <f t="shared" si="2"/>
        <v>12</v>
      </c>
      <c r="K23" s="2">
        <f t="shared" si="3"/>
        <v>1</v>
      </c>
      <c r="L23" s="4">
        <f t="shared" si="4"/>
        <v>0.99626865671641796</v>
      </c>
      <c r="M23" s="4">
        <f t="shared" si="5"/>
        <v>2.4E-2</v>
      </c>
      <c r="N23" s="4">
        <f t="shared" si="6"/>
        <v>3.7313432835820448E-3</v>
      </c>
      <c r="O23" s="4">
        <f t="shared" si="7"/>
        <v>0.97599999999999998</v>
      </c>
      <c r="P23" s="6">
        <f t="shared" si="8"/>
        <v>2.0268656716417865E-2</v>
      </c>
      <c r="Q23" s="9">
        <f t="shared" si="9"/>
        <v>0.36328125</v>
      </c>
      <c r="R23" s="2"/>
      <c r="S23">
        <v>32</v>
      </c>
      <c r="T23" s="2">
        <f t="shared" si="10"/>
        <v>165</v>
      </c>
      <c r="U23" s="2">
        <f t="shared" si="11"/>
        <v>162</v>
      </c>
      <c r="V23" s="2">
        <f t="shared" si="12"/>
        <v>338</v>
      </c>
      <c r="W23" s="2">
        <f t="shared" si="13"/>
        <v>103</v>
      </c>
      <c r="X23" s="4">
        <f t="shared" si="14"/>
        <v>0.61567164179104472</v>
      </c>
      <c r="Y23" s="4">
        <f t="shared" si="15"/>
        <v>0.67600000000000005</v>
      </c>
      <c r="Z23" s="4">
        <f t="shared" si="16"/>
        <v>0.38432835820895528</v>
      </c>
      <c r="AA23" s="4">
        <f t="shared" si="17"/>
        <v>0.32399999999999995</v>
      </c>
      <c r="AB23" s="11">
        <f t="shared" si="18"/>
        <v>0.29167164179104477</v>
      </c>
      <c r="AC23" s="8">
        <f t="shared" si="19"/>
        <v>0.65494791666666674</v>
      </c>
    </row>
    <row r="24" spans="1:29" x14ac:dyDescent="0.35">
      <c r="A24" s="3">
        <v>0.45100000000000001</v>
      </c>
      <c r="B24">
        <v>41</v>
      </c>
      <c r="C24" s="2">
        <v>1</v>
      </c>
      <c r="G24" s="3">
        <v>0.115</v>
      </c>
      <c r="H24" s="2">
        <f t="shared" si="0"/>
        <v>267</v>
      </c>
      <c r="I24" s="2">
        <f t="shared" si="1"/>
        <v>487</v>
      </c>
      <c r="J24" s="2">
        <f t="shared" si="2"/>
        <v>13</v>
      </c>
      <c r="K24" s="2">
        <f t="shared" si="3"/>
        <v>1</v>
      </c>
      <c r="L24" s="4">
        <f t="shared" si="4"/>
        <v>0.99626865671641796</v>
      </c>
      <c r="M24" s="4">
        <f t="shared" si="5"/>
        <v>2.5999999999999999E-2</v>
      </c>
      <c r="N24" s="4">
        <f t="shared" si="6"/>
        <v>3.7313432835820448E-3</v>
      </c>
      <c r="O24" s="4">
        <f t="shared" si="7"/>
        <v>0.97399999999999998</v>
      </c>
      <c r="P24" s="6">
        <f t="shared" si="8"/>
        <v>2.2268656716417867E-2</v>
      </c>
      <c r="Q24" s="9">
        <f t="shared" si="9"/>
        <v>0.36458333333333331</v>
      </c>
      <c r="R24" s="2"/>
      <c r="S24">
        <v>33</v>
      </c>
      <c r="T24" s="2">
        <f t="shared" si="10"/>
        <v>156</v>
      </c>
      <c r="U24" s="2">
        <f t="shared" si="11"/>
        <v>155</v>
      </c>
      <c r="V24" s="2">
        <f t="shared" si="12"/>
        <v>345</v>
      </c>
      <c r="W24" s="2">
        <f t="shared" si="13"/>
        <v>112</v>
      </c>
      <c r="X24" s="4">
        <f t="shared" si="14"/>
        <v>0.58208955223880599</v>
      </c>
      <c r="Y24" s="4">
        <f t="shared" si="15"/>
        <v>0.69</v>
      </c>
      <c r="Z24" s="4">
        <f t="shared" si="16"/>
        <v>0.41791044776119401</v>
      </c>
      <c r="AA24" s="4">
        <f t="shared" si="17"/>
        <v>0.31000000000000005</v>
      </c>
      <c r="AB24" s="11">
        <f t="shared" si="18"/>
        <v>0.27208955223880604</v>
      </c>
      <c r="AC24" s="8">
        <f t="shared" si="19"/>
        <v>0.65234375</v>
      </c>
    </row>
    <row r="25" spans="1:29" x14ac:dyDescent="0.35">
      <c r="A25" s="3">
        <v>0.26300000000000001</v>
      </c>
      <c r="B25">
        <v>29</v>
      </c>
      <c r="C25" s="2">
        <v>1</v>
      </c>
      <c r="G25" s="3">
        <v>0.11799999999999999</v>
      </c>
      <c r="H25" s="2">
        <f t="shared" si="0"/>
        <v>267</v>
      </c>
      <c r="I25" s="2">
        <f t="shared" si="1"/>
        <v>486</v>
      </c>
      <c r="J25" s="2">
        <f t="shared" si="2"/>
        <v>14</v>
      </c>
      <c r="K25" s="2">
        <f t="shared" si="3"/>
        <v>1</v>
      </c>
      <c r="L25" s="4">
        <f t="shared" si="4"/>
        <v>0.99626865671641796</v>
      </c>
      <c r="M25" s="4">
        <f t="shared" si="5"/>
        <v>2.8000000000000001E-2</v>
      </c>
      <c r="N25" s="4">
        <f t="shared" si="6"/>
        <v>3.7313432835820448E-3</v>
      </c>
      <c r="O25" s="4">
        <f t="shared" si="7"/>
        <v>0.97199999999999998</v>
      </c>
      <c r="P25" s="6">
        <f t="shared" si="8"/>
        <v>2.4268656716417869E-2</v>
      </c>
      <c r="Q25" s="9">
        <f t="shared" si="9"/>
        <v>0.36588541666666669</v>
      </c>
      <c r="R25" s="2"/>
      <c r="S25">
        <v>34</v>
      </c>
      <c r="T25" s="2">
        <f t="shared" si="10"/>
        <v>146</v>
      </c>
      <c r="U25" s="2">
        <f t="shared" si="11"/>
        <v>148</v>
      </c>
      <c r="V25" s="2">
        <f t="shared" si="12"/>
        <v>352</v>
      </c>
      <c r="W25" s="2">
        <f t="shared" si="13"/>
        <v>122</v>
      </c>
      <c r="X25" s="4">
        <f t="shared" si="14"/>
        <v>0.54477611940298509</v>
      </c>
      <c r="Y25" s="4">
        <f t="shared" si="15"/>
        <v>0.70399999999999996</v>
      </c>
      <c r="Z25" s="4">
        <f t="shared" si="16"/>
        <v>0.45522388059701491</v>
      </c>
      <c r="AA25" s="4">
        <f t="shared" si="17"/>
        <v>0.29600000000000004</v>
      </c>
      <c r="AB25" s="11">
        <f t="shared" si="18"/>
        <v>0.24877611940298516</v>
      </c>
      <c r="AC25" s="8">
        <f t="shared" si="19"/>
        <v>0.6484375</v>
      </c>
    </row>
    <row r="26" spans="1:29" x14ac:dyDescent="0.35">
      <c r="A26" s="3">
        <v>0.254</v>
      </c>
      <c r="B26">
        <v>51</v>
      </c>
      <c r="C26" s="2">
        <v>1</v>
      </c>
      <c r="G26" s="3">
        <v>0.121</v>
      </c>
      <c r="H26" s="2">
        <f t="shared" si="0"/>
        <v>267</v>
      </c>
      <c r="I26" s="2">
        <f t="shared" si="1"/>
        <v>485</v>
      </c>
      <c r="J26" s="2">
        <f t="shared" si="2"/>
        <v>15</v>
      </c>
      <c r="K26" s="2">
        <f t="shared" si="3"/>
        <v>1</v>
      </c>
      <c r="L26" s="4">
        <f t="shared" si="4"/>
        <v>0.99626865671641796</v>
      </c>
      <c r="M26" s="4">
        <f t="shared" si="5"/>
        <v>0.03</v>
      </c>
      <c r="N26" s="4">
        <f t="shared" si="6"/>
        <v>3.7313432835820448E-3</v>
      </c>
      <c r="O26" s="4">
        <f t="shared" si="7"/>
        <v>0.97</v>
      </c>
      <c r="P26" s="6">
        <f t="shared" si="8"/>
        <v>2.6268656716417871E-2</v>
      </c>
      <c r="Q26" s="9">
        <f t="shared" si="9"/>
        <v>0.3671875</v>
      </c>
      <c r="R26" s="2"/>
      <c r="S26">
        <v>35</v>
      </c>
      <c r="T26" s="2">
        <f t="shared" si="10"/>
        <v>142</v>
      </c>
      <c r="U26" s="2">
        <f t="shared" si="11"/>
        <v>138</v>
      </c>
      <c r="V26" s="2">
        <f t="shared" si="12"/>
        <v>362</v>
      </c>
      <c r="W26" s="2">
        <f t="shared" si="13"/>
        <v>126</v>
      </c>
      <c r="X26" s="4">
        <f t="shared" si="14"/>
        <v>0.52985074626865669</v>
      </c>
      <c r="Y26" s="4">
        <f t="shared" si="15"/>
        <v>0.72399999999999998</v>
      </c>
      <c r="Z26" s="4">
        <f t="shared" si="16"/>
        <v>0.47014925373134331</v>
      </c>
      <c r="AA26" s="4">
        <f t="shared" si="17"/>
        <v>0.27600000000000002</v>
      </c>
      <c r="AB26" s="11">
        <f t="shared" si="18"/>
        <v>0.25385074626865656</v>
      </c>
      <c r="AC26" s="8">
        <f t="shared" si="19"/>
        <v>0.65625</v>
      </c>
    </row>
    <row r="27" spans="1:29" x14ac:dyDescent="0.35">
      <c r="A27" s="3">
        <v>0.20499999999999999</v>
      </c>
      <c r="B27">
        <v>41</v>
      </c>
      <c r="C27" s="2">
        <v>1</v>
      </c>
      <c r="G27" s="3">
        <v>0.122</v>
      </c>
      <c r="H27" s="2">
        <f t="shared" si="0"/>
        <v>266</v>
      </c>
      <c r="I27" s="2">
        <f t="shared" si="1"/>
        <v>484</v>
      </c>
      <c r="J27" s="2">
        <f t="shared" si="2"/>
        <v>16</v>
      </c>
      <c r="K27" s="2">
        <f t="shared" si="3"/>
        <v>2</v>
      </c>
      <c r="L27" s="4">
        <f t="shared" si="4"/>
        <v>0.9925373134328358</v>
      </c>
      <c r="M27" s="4">
        <f t="shared" si="5"/>
        <v>3.2000000000000001E-2</v>
      </c>
      <c r="N27" s="4">
        <f t="shared" si="6"/>
        <v>7.4626865671642006E-3</v>
      </c>
      <c r="O27" s="4">
        <f t="shared" si="7"/>
        <v>0.96799999999999997</v>
      </c>
      <c r="P27" s="6">
        <f t="shared" si="8"/>
        <v>2.4537313432835717E-2</v>
      </c>
      <c r="Q27" s="9">
        <f t="shared" si="9"/>
        <v>0.36718749999999994</v>
      </c>
      <c r="R27" s="2"/>
      <c r="S27">
        <v>36</v>
      </c>
      <c r="T27" s="2">
        <f t="shared" si="10"/>
        <v>137</v>
      </c>
      <c r="U27" s="2">
        <f t="shared" si="11"/>
        <v>133</v>
      </c>
      <c r="V27" s="2">
        <f t="shared" si="12"/>
        <v>367</v>
      </c>
      <c r="W27" s="2">
        <f t="shared" si="13"/>
        <v>131</v>
      </c>
      <c r="X27" s="4">
        <f t="shared" si="14"/>
        <v>0.51119402985074625</v>
      </c>
      <c r="Y27" s="4">
        <f t="shared" si="15"/>
        <v>0.73399999999999999</v>
      </c>
      <c r="Z27" s="4">
        <f t="shared" si="16"/>
        <v>0.48880597014925375</v>
      </c>
      <c r="AA27" s="4">
        <f t="shared" si="17"/>
        <v>0.26600000000000001</v>
      </c>
      <c r="AB27" s="11">
        <f t="shared" si="18"/>
        <v>0.24519402985074623</v>
      </c>
      <c r="AC27" s="8">
        <f t="shared" si="19"/>
        <v>0.65625</v>
      </c>
    </row>
    <row r="28" spans="1:29" x14ac:dyDescent="0.35">
      <c r="A28" s="3">
        <v>0.25700000000000001</v>
      </c>
      <c r="B28">
        <v>43</v>
      </c>
      <c r="C28" s="2">
        <v>1</v>
      </c>
      <c r="G28" s="3">
        <v>0.123</v>
      </c>
      <c r="H28" s="2">
        <f t="shared" si="0"/>
        <v>266</v>
      </c>
      <c r="I28" s="2">
        <f t="shared" si="1"/>
        <v>483</v>
      </c>
      <c r="J28" s="2">
        <f t="shared" si="2"/>
        <v>17</v>
      </c>
      <c r="K28" s="2">
        <f t="shared" si="3"/>
        <v>2</v>
      </c>
      <c r="L28" s="4">
        <f t="shared" si="4"/>
        <v>0.9925373134328358</v>
      </c>
      <c r="M28" s="4">
        <f t="shared" si="5"/>
        <v>3.4000000000000002E-2</v>
      </c>
      <c r="N28" s="4">
        <f t="shared" si="6"/>
        <v>7.4626865671642006E-3</v>
      </c>
      <c r="O28" s="4">
        <f t="shared" si="7"/>
        <v>0.96599999999999997</v>
      </c>
      <c r="P28" s="6">
        <f t="shared" si="8"/>
        <v>2.6537313432835719E-2</v>
      </c>
      <c r="Q28" s="9">
        <f t="shared" si="9"/>
        <v>0.36848958333333331</v>
      </c>
      <c r="R28" s="2"/>
      <c r="S28">
        <v>37</v>
      </c>
      <c r="T28" s="2">
        <f t="shared" si="10"/>
        <v>127</v>
      </c>
      <c r="U28" s="2">
        <f t="shared" si="11"/>
        <v>127</v>
      </c>
      <c r="V28" s="2">
        <f t="shared" si="12"/>
        <v>373</v>
      </c>
      <c r="W28" s="2">
        <f t="shared" si="13"/>
        <v>141</v>
      </c>
      <c r="X28" s="4">
        <f t="shared" si="14"/>
        <v>0.47388059701492535</v>
      </c>
      <c r="Y28" s="4">
        <f t="shared" si="15"/>
        <v>0.746</v>
      </c>
      <c r="Z28" s="4">
        <f t="shared" si="16"/>
        <v>0.52611940298507465</v>
      </c>
      <c r="AA28" s="4">
        <f t="shared" si="17"/>
        <v>0.254</v>
      </c>
      <c r="AB28" s="11">
        <f t="shared" si="18"/>
        <v>0.21988059701492535</v>
      </c>
      <c r="AC28" s="8">
        <f t="shared" si="19"/>
        <v>0.65104166666666674</v>
      </c>
    </row>
    <row r="29" spans="1:29" x14ac:dyDescent="0.35">
      <c r="A29" s="3">
        <v>0.48699999999999999</v>
      </c>
      <c r="B29">
        <v>22</v>
      </c>
      <c r="C29" s="2">
        <v>0</v>
      </c>
      <c r="G29" s="3">
        <v>0.126</v>
      </c>
      <c r="H29" s="2">
        <f t="shared" si="0"/>
        <v>266</v>
      </c>
      <c r="I29" s="2">
        <f t="shared" si="1"/>
        <v>482</v>
      </c>
      <c r="J29" s="2">
        <f t="shared" si="2"/>
        <v>18</v>
      </c>
      <c r="K29" s="2">
        <f t="shared" si="3"/>
        <v>2</v>
      </c>
      <c r="L29" s="4">
        <f t="shared" si="4"/>
        <v>0.9925373134328358</v>
      </c>
      <c r="M29" s="4">
        <f t="shared" si="5"/>
        <v>3.5999999999999997E-2</v>
      </c>
      <c r="N29" s="4">
        <f t="shared" si="6"/>
        <v>7.4626865671642006E-3</v>
      </c>
      <c r="O29" s="4">
        <f t="shared" si="7"/>
        <v>0.96399999999999997</v>
      </c>
      <c r="P29" s="6">
        <f t="shared" si="8"/>
        <v>2.853731343283572E-2</v>
      </c>
      <c r="Q29" s="9">
        <f t="shared" si="9"/>
        <v>0.36979166666666663</v>
      </c>
      <c r="R29" s="2"/>
      <c r="S29">
        <v>38</v>
      </c>
      <c r="T29" s="2">
        <f t="shared" si="10"/>
        <v>121</v>
      </c>
      <c r="U29" s="2">
        <f t="shared" si="11"/>
        <v>114</v>
      </c>
      <c r="V29" s="2">
        <f t="shared" si="12"/>
        <v>386</v>
      </c>
      <c r="W29" s="2">
        <f t="shared" si="13"/>
        <v>147</v>
      </c>
      <c r="X29" s="4">
        <f t="shared" si="14"/>
        <v>0.45149253731343286</v>
      </c>
      <c r="Y29" s="4">
        <f t="shared" si="15"/>
        <v>0.77200000000000002</v>
      </c>
      <c r="Z29" s="4">
        <f t="shared" si="16"/>
        <v>0.54850746268656714</v>
      </c>
      <c r="AA29" s="4">
        <f t="shared" si="17"/>
        <v>0.22799999999999998</v>
      </c>
      <c r="AB29" s="11">
        <f t="shared" si="18"/>
        <v>0.22349253731343288</v>
      </c>
      <c r="AC29" s="8">
        <f t="shared" si="19"/>
        <v>0.66015625000000011</v>
      </c>
    </row>
    <row r="30" spans="1:29" x14ac:dyDescent="0.35">
      <c r="A30" s="3">
        <v>0.245</v>
      </c>
      <c r="B30">
        <v>57</v>
      </c>
      <c r="C30" s="2">
        <v>0</v>
      </c>
      <c r="G30" s="3">
        <v>0.127</v>
      </c>
      <c r="H30" s="2">
        <f t="shared" si="0"/>
        <v>266</v>
      </c>
      <c r="I30" s="2">
        <f t="shared" si="1"/>
        <v>480</v>
      </c>
      <c r="J30" s="2">
        <f t="shared" si="2"/>
        <v>20</v>
      </c>
      <c r="K30" s="2">
        <f t="shared" si="3"/>
        <v>2</v>
      </c>
      <c r="L30" s="4">
        <f t="shared" si="4"/>
        <v>0.9925373134328358</v>
      </c>
      <c r="M30" s="4">
        <f t="shared" si="5"/>
        <v>0.04</v>
      </c>
      <c r="N30" s="4">
        <f t="shared" si="6"/>
        <v>7.4626865671642006E-3</v>
      </c>
      <c r="O30" s="4">
        <f t="shared" si="7"/>
        <v>0.96</v>
      </c>
      <c r="P30" s="6">
        <f t="shared" si="8"/>
        <v>3.2537313432835724E-2</v>
      </c>
      <c r="Q30" s="9">
        <f t="shared" si="9"/>
        <v>0.37239583333333331</v>
      </c>
      <c r="R30" s="2"/>
      <c r="S30">
        <v>39</v>
      </c>
      <c r="T30" s="2">
        <f t="shared" si="10"/>
        <v>111</v>
      </c>
      <c r="U30" s="2">
        <f t="shared" si="11"/>
        <v>108</v>
      </c>
      <c r="V30" s="2">
        <f t="shared" si="12"/>
        <v>392</v>
      </c>
      <c r="W30" s="2">
        <f t="shared" si="13"/>
        <v>157</v>
      </c>
      <c r="X30" s="4">
        <f t="shared" si="14"/>
        <v>0.41417910447761191</v>
      </c>
      <c r="Y30" s="4">
        <f t="shared" si="15"/>
        <v>0.78400000000000003</v>
      </c>
      <c r="Z30" s="4">
        <f t="shared" si="16"/>
        <v>0.58582089552238803</v>
      </c>
      <c r="AA30" s="4">
        <f t="shared" si="17"/>
        <v>0.21599999999999997</v>
      </c>
      <c r="AB30" s="11">
        <f t="shared" si="18"/>
        <v>0.198179104477612</v>
      </c>
      <c r="AC30" s="8">
        <f t="shared" si="19"/>
        <v>0.65494791666666674</v>
      </c>
    </row>
    <row r="31" spans="1:29" x14ac:dyDescent="0.35">
      <c r="A31" s="3">
        <v>0.33700000000000002</v>
      </c>
      <c r="B31">
        <v>38</v>
      </c>
      <c r="C31" s="2">
        <v>0</v>
      </c>
      <c r="G31" s="3">
        <v>0.128</v>
      </c>
      <c r="H31" s="2">
        <f t="shared" si="0"/>
        <v>264</v>
      </c>
      <c r="I31" s="2">
        <f t="shared" si="1"/>
        <v>480</v>
      </c>
      <c r="J31" s="2">
        <f t="shared" si="2"/>
        <v>20</v>
      </c>
      <c r="K31" s="2">
        <f t="shared" si="3"/>
        <v>4</v>
      </c>
      <c r="L31" s="4">
        <f t="shared" si="4"/>
        <v>0.9850746268656716</v>
      </c>
      <c r="M31" s="4">
        <f t="shared" si="5"/>
        <v>0.04</v>
      </c>
      <c r="N31" s="4">
        <f t="shared" si="6"/>
        <v>1.4925373134328401E-2</v>
      </c>
      <c r="O31" s="4">
        <f t="shared" si="7"/>
        <v>0.96</v>
      </c>
      <c r="P31" s="6">
        <f t="shared" si="8"/>
        <v>2.5074626865671634E-2</v>
      </c>
      <c r="Q31" s="9">
        <f t="shared" si="9"/>
        <v>0.36979166666666663</v>
      </c>
      <c r="R31" s="2"/>
      <c r="S31">
        <v>40</v>
      </c>
      <c r="T31" s="2">
        <f t="shared" si="10"/>
        <v>108</v>
      </c>
      <c r="U31" s="2">
        <f t="shared" si="11"/>
        <v>99</v>
      </c>
      <c r="V31" s="2">
        <f t="shared" si="12"/>
        <v>401</v>
      </c>
      <c r="W31" s="2">
        <f t="shared" si="13"/>
        <v>160</v>
      </c>
      <c r="X31" s="4">
        <f t="shared" si="14"/>
        <v>0.40298507462686567</v>
      </c>
      <c r="Y31" s="4">
        <f t="shared" si="15"/>
        <v>0.80200000000000005</v>
      </c>
      <c r="Z31" s="4">
        <f t="shared" si="16"/>
        <v>0.59701492537313428</v>
      </c>
      <c r="AA31" s="4">
        <f t="shared" si="17"/>
        <v>0.19799999999999995</v>
      </c>
      <c r="AB31" s="11">
        <f t="shared" si="18"/>
        <v>0.20498507462686577</v>
      </c>
      <c r="AC31" s="8">
        <f t="shared" si="19"/>
        <v>0.66276041666666674</v>
      </c>
    </row>
    <row r="32" spans="1:29" x14ac:dyDescent="0.35">
      <c r="A32" s="3">
        <v>0.54600000000000004</v>
      </c>
      <c r="B32">
        <v>60</v>
      </c>
      <c r="C32" s="2">
        <v>0</v>
      </c>
      <c r="G32" s="3">
        <v>0.129</v>
      </c>
      <c r="H32" s="2">
        <f t="shared" si="0"/>
        <v>263</v>
      </c>
      <c r="I32" s="2">
        <f t="shared" si="1"/>
        <v>479</v>
      </c>
      <c r="J32" s="2">
        <f t="shared" si="2"/>
        <v>21</v>
      </c>
      <c r="K32" s="2">
        <f t="shared" si="3"/>
        <v>5</v>
      </c>
      <c r="L32" s="4">
        <f t="shared" si="4"/>
        <v>0.98134328358208955</v>
      </c>
      <c r="M32" s="4">
        <f t="shared" si="5"/>
        <v>4.2000000000000003E-2</v>
      </c>
      <c r="N32" s="4">
        <f t="shared" si="6"/>
        <v>1.8656716417910446E-2</v>
      </c>
      <c r="O32" s="4">
        <f t="shared" si="7"/>
        <v>0.95799999999999996</v>
      </c>
      <c r="P32" s="6">
        <f t="shared" si="8"/>
        <v>2.334328358208948E-2</v>
      </c>
      <c r="Q32" s="9">
        <f t="shared" si="9"/>
        <v>0.36979166666666663</v>
      </c>
      <c r="R32" s="2"/>
      <c r="S32">
        <v>41</v>
      </c>
      <c r="T32" s="2">
        <f t="shared" si="10"/>
        <v>102</v>
      </c>
      <c r="U32" s="2">
        <f t="shared" si="11"/>
        <v>92</v>
      </c>
      <c r="V32" s="2">
        <f t="shared" si="12"/>
        <v>408</v>
      </c>
      <c r="W32" s="2">
        <f t="shared" si="13"/>
        <v>166</v>
      </c>
      <c r="X32" s="4">
        <f t="shared" si="14"/>
        <v>0.38059701492537312</v>
      </c>
      <c r="Y32" s="4">
        <f t="shared" si="15"/>
        <v>0.81599999999999995</v>
      </c>
      <c r="Z32" s="4">
        <f t="shared" si="16"/>
        <v>0.61940298507462688</v>
      </c>
      <c r="AA32" s="4">
        <f t="shared" si="17"/>
        <v>0.18400000000000005</v>
      </c>
      <c r="AB32" s="11">
        <f t="shared" si="18"/>
        <v>0.19659701492537307</v>
      </c>
      <c r="AC32" s="8">
        <f t="shared" si="19"/>
        <v>0.6640625</v>
      </c>
    </row>
    <row r="33" spans="1:29" x14ac:dyDescent="0.35">
      <c r="A33" s="3">
        <v>0.85099999999999998</v>
      </c>
      <c r="B33">
        <v>28</v>
      </c>
      <c r="C33" s="2">
        <v>1</v>
      </c>
      <c r="G33" s="3">
        <v>0.13</v>
      </c>
      <c r="H33" s="2">
        <f t="shared" si="0"/>
        <v>261</v>
      </c>
      <c r="I33" s="2">
        <f t="shared" si="1"/>
        <v>479</v>
      </c>
      <c r="J33" s="2">
        <f t="shared" si="2"/>
        <v>21</v>
      </c>
      <c r="K33" s="2">
        <f t="shared" si="3"/>
        <v>7</v>
      </c>
      <c r="L33" s="4">
        <f t="shared" si="4"/>
        <v>0.97388059701492535</v>
      </c>
      <c r="M33" s="4">
        <f t="shared" si="5"/>
        <v>4.2000000000000003E-2</v>
      </c>
      <c r="N33" s="4">
        <f t="shared" si="6"/>
        <v>2.6119402985074647E-2</v>
      </c>
      <c r="O33" s="4">
        <f t="shared" si="7"/>
        <v>0.95799999999999996</v>
      </c>
      <c r="P33" s="6">
        <f t="shared" si="8"/>
        <v>1.5880597014925391E-2</v>
      </c>
      <c r="Q33" s="9">
        <f t="shared" si="9"/>
        <v>0.3671875</v>
      </c>
      <c r="R33" s="2"/>
      <c r="S33">
        <v>42</v>
      </c>
      <c r="T33" s="2">
        <f t="shared" si="10"/>
        <v>89</v>
      </c>
      <c r="U33" s="2">
        <f t="shared" si="11"/>
        <v>83</v>
      </c>
      <c r="V33" s="2">
        <f t="shared" si="12"/>
        <v>417</v>
      </c>
      <c r="W33" s="2">
        <f t="shared" si="13"/>
        <v>179</v>
      </c>
      <c r="X33" s="4">
        <f t="shared" si="14"/>
        <v>0.33208955223880599</v>
      </c>
      <c r="Y33" s="4">
        <f t="shared" si="15"/>
        <v>0.83399999999999996</v>
      </c>
      <c r="Z33" s="4">
        <f t="shared" si="16"/>
        <v>0.66791044776119401</v>
      </c>
      <c r="AA33" s="4">
        <f t="shared" si="17"/>
        <v>0.16600000000000004</v>
      </c>
      <c r="AB33" s="11">
        <f t="shared" si="18"/>
        <v>0.16608955223880595</v>
      </c>
      <c r="AC33" s="8">
        <f t="shared" si="19"/>
        <v>0.65885416666666663</v>
      </c>
    </row>
    <row r="34" spans="1:29" x14ac:dyDescent="0.35">
      <c r="A34" s="3">
        <v>0.26700000000000002</v>
      </c>
      <c r="B34">
        <v>22</v>
      </c>
      <c r="C34" s="2">
        <v>0</v>
      </c>
      <c r="G34" s="3">
        <v>0.13300000000000001</v>
      </c>
      <c r="H34" s="2">
        <f t="shared" si="0"/>
        <v>261</v>
      </c>
      <c r="I34" s="2">
        <f t="shared" si="1"/>
        <v>478</v>
      </c>
      <c r="J34" s="2">
        <f t="shared" si="2"/>
        <v>22</v>
      </c>
      <c r="K34" s="2">
        <f t="shared" si="3"/>
        <v>7</v>
      </c>
      <c r="L34" s="4">
        <f t="shared" si="4"/>
        <v>0.97388059701492535</v>
      </c>
      <c r="M34" s="4">
        <f t="shared" si="5"/>
        <v>4.3999999999999997E-2</v>
      </c>
      <c r="N34" s="4">
        <f t="shared" si="6"/>
        <v>2.6119402985074647E-2</v>
      </c>
      <c r="O34" s="4">
        <f t="shared" si="7"/>
        <v>0.95599999999999996</v>
      </c>
      <c r="P34" s="6">
        <f t="shared" si="8"/>
        <v>1.7880597014925392E-2</v>
      </c>
      <c r="Q34" s="9">
        <f t="shared" si="9"/>
        <v>0.36848958333333331</v>
      </c>
      <c r="R34" s="2"/>
      <c r="S34">
        <v>43</v>
      </c>
      <c r="T34" s="2">
        <f t="shared" si="10"/>
        <v>82</v>
      </c>
      <c r="U34" s="2">
        <f t="shared" si="11"/>
        <v>72</v>
      </c>
      <c r="V34" s="2">
        <f t="shared" si="12"/>
        <v>428</v>
      </c>
      <c r="W34" s="2">
        <f t="shared" si="13"/>
        <v>186</v>
      </c>
      <c r="X34" s="4">
        <f t="shared" si="14"/>
        <v>0.30597014925373134</v>
      </c>
      <c r="Y34" s="4">
        <f t="shared" si="15"/>
        <v>0.85599999999999998</v>
      </c>
      <c r="Z34" s="4">
        <f t="shared" si="16"/>
        <v>0.69402985074626866</v>
      </c>
      <c r="AA34" s="4">
        <f t="shared" si="17"/>
        <v>0.14400000000000002</v>
      </c>
      <c r="AB34" s="11">
        <f t="shared" si="18"/>
        <v>0.16197014925373132</v>
      </c>
      <c r="AC34" s="8">
        <f t="shared" si="19"/>
        <v>0.66406250000000011</v>
      </c>
    </row>
    <row r="35" spans="1:29" x14ac:dyDescent="0.35">
      <c r="A35" s="3">
        <v>0.188</v>
      </c>
      <c r="B35">
        <v>28</v>
      </c>
      <c r="C35" s="2">
        <v>0</v>
      </c>
      <c r="G35" s="3">
        <v>0.13400000000000001</v>
      </c>
      <c r="H35" s="2">
        <f t="shared" si="0"/>
        <v>261</v>
      </c>
      <c r="I35" s="2">
        <f t="shared" si="1"/>
        <v>477</v>
      </c>
      <c r="J35" s="2">
        <f t="shared" si="2"/>
        <v>23</v>
      </c>
      <c r="K35" s="2">
        <f t="shared" si="3"/>
        <v>7</v>
      </c>
      <c r="L35" s="4">
        <f t="shared" si="4"/>
        <v>0.97388059701492535</v>
      </c>
      <c r="M35" s="4">
        <f t="shared" si="5"/>
        <v>4.5999999999999999E-2</v>
      </c>
      <c r="N35" s="4">
        <f t="shared" si="6"/>
        <v>2.6119402985074647E-2</v>
      </c>
      <c r="O35" s="4">
        <f t="shared" si="7"/>
        <v>0.95399999999999996</v>
      </c>
      <c r="P35" s="6">
        <f t="shared" si="8"/>
        <v>1.9880597014925394E-2</v>
      </c>
      <c r="Q35" s="9">
        <f t="shared" si="9"/>
        <v>0.36979166666666669</v>
      </c>
      <c r="R35" s="2"/>
      <c r="S35">
        <v>44</v>
      </c>
      <c r="T35" s="2">
        <f t="shared" si="10"/>
        <v>71</v>
      </c>
      <c r="U35" s="2">
        <f t="shared" si="11"/>
        <v>70</v>
      </c>
      <c r="V35" s="2">
        <f t="shared" si="12"/>
        <v>430</v>
      </c>
      <c r="W35" s="2">
        <f t="shared" si="13"/>
        <v>197</v>
      </c>
      <c r="X35" s="4">
        <f t="shared" si="14"/>
        <v>0.26492537313432835</v>
      </c>
      <c r="Y35" s="4">
        <f t="shared" si="15"/>
        <v>0.86</v>
      </c>
      <c r="Z35" s="4">
        <f t="shared" si="16"/>
        <v>0.7350746268656716</v>
      </c>
      <c r="AA35" s="4">
        <f t="shared" si="17"/>
        <v>0.14000000000000001</v>
      </c>
      <c r="AB35" s="11">
        <f t="shared" si="18"/>
        <v>0.12492537313432828</v>
      </c>
      <c r="AC35" s="8">
        <f t="shared" si="19"/>
        <v>0.65234375</v>
      </c>
    </row>
    <row r="36" spans="1:29" x14ac:dyDescent="0.35">
      <c r="A36" s="3">
        <v>0.51200000000000001</v>
      </c>
      <c r="B36">
        <v>45</v>
      </c>
      <c r="C36" s="2">
        <v>0</v>
      </c>
      <c r="G36" s="3">
        <v>0.13500000000000001</v>
      </c>
      <c r="H36" s="2">
        <f t="shared" si="0"/>
        <v>261</v>
      </c>
      <c r="I36" s="2">
        <f t="shared" si="1"/>
        <v>475</v>
      </c>
      <c r="J36" s="2">
        <f t="shared" si="2"/>
        <v>25</v>
      </c>
      <c r="K36" s="2">
        <f t="shared" si="3"/>
        <v>7</v>
      </c>
      <c r="L36" s="4">
        <f t="shared" si="4"/>
        <v>0.97388059701492535</v>
      </c>
      <c r="M36" s="4">
        <f t="shared" si="5"/>
        <v>0.05</v>
      </c>
      <c r="N36" s="4">
        <f t="shared" si="6"/>
        <v>2.6119402985074647E-2</v>
      </c>
      <c r="O36" s="4">
        <f t="shared" si="7"/>
        <v>0.95</v>
      </c>
      <c r="P36" s="6">
        <f t="shared" si="8"/>
        <v>2.3880597014925398E-2</v>
      </c>
      <c r="Q36" s="9">
        <f t="shared" si="9"/>
        <v>0.37239583333333331</v>
      </c>
      <c r="R36" s="2"/>
      <c r="S36">
        <v>45</v>
      </c>
      <c r="T36" s="2">
        <f t="shared" si="10"/>
        <v>66</v>
      </c>
      <c r="U36" s="2">
        <f t="shared" si="11"/>
        <v>67</v>
      </c>
      <c r="V36" s="2">
        <f t="shared" si="12"/>
        <v>433</v>
      </c>
      <c r="W36" s="2">
        <f t="shared" si="13"/>
        <v>202</v>
      </c>
      <c r="X36" s="4">
        <f t="shared" si="14"/>
        <v>0.2462686567164179</v>
      </c>
      <c r="Y36" s="4">
        <f t="shared" si="15"/>
        <v>0.86599999999999999</v>
      </c>
      <c r="Z36" s="4">
        <f t="shared" si="16"/>
        <v>0.75373134328358216</v>
      </c>
      <c r="AA36" s="4">
        <f t="shared" si="17"/>
        <v>0.13400000000000001</v>
      </c>
      <c r="AB36" s="11">
        <f t="shared" si="18"/>
        <v>0.11226865671641795</v>
      </c>
      <c r="AC36" s="8">
        <f t="shared" si="19"/>
        <v>0.64973958333333337</v>
      </c>
    </row>
    <row r="37" spans="1:29" x14ac:dyDescent="0.35">
      <c r="A37" s="3">
        <v>0.96599999999999997</v>
      </c>
      <c r="B37">
        <v>33</v>
      </c>
      <c r="C37" s="2">
        <v>0</v>
      </c>
      <c r="G37" s="3">
        <v>0.13600000000000001</v>
      </c>
      <c r="H37" s="2">
        <f t="shared" si="0"/>
        <v>260</v>
      </c>
      <c r="I37" s="2">
        <f t="shared" si="1"/>
        <v>475</v>
      </c>
      <c r="J37" s="2">
        <f t="shared" si="2"/>
        <v>25</v>
      </c>
      <c r="K37" s="2">
        <f t="shared" si="3"/>
        <v>8</v>
      </c>
      <c r="L37" s="4">
        <f t="shared" si="4"/>
        <v>0.97014925373134331</v>
      </c>
      <c r="M37" s="4">
        <f t="shared" si="5"/>
        <v>0.05</v>
      </c>
      <c r="N37" s="4">
        <f t="shared" si="6"/>
        <v>2.9850746268656692E-2</v>
      </c>
      <c r="O37" s="4">
        <f t="shared" si="7"/>
        <v>0.95</v>
      </c>
      <c r="P37" s="6">
        <f t="shared" si="8"/>
        <v>2.0149253731343242E-2</v>
      </c>
      <c r="Q37" s="9">
        <f t="shared" si="9"/>
        <v>0.37109374999999994</v>
      </c>
      <c r="R37" s="2"/>
      <c r="S37">
        <v>46</v>
      </c>
      <c r="T37" s="2">
        <f t="shared" si="10"/>
        <v>58</v>
      </c>
      <c r="U37" s="2">
        <f t="shared" si="11"/>
        <v>60</v>
      </c>
      <c r="V37" s="2">
        <f t="shared" si="12"/>
        <v>440</v>
      </c>
      <c r="W37" s="2">
        <f t="shared" si="13"/>
        <v>210</v>
      </c>
      <c r="X37" s="4">
        <f t="shared" si="14"/>
        <v>0.21641791044776118</v>
      </c>
      <c r="Y37" s="4">
        <f t="shared" si="15"/>
        <v>0.88</v>
      </c>
      <c r="Z37" s="4">
        <f t="shared" si="16"/>
        <v>0.78358208955223885</v>
      </c>
      <c r="AA37" s="4">
        <f t="shared" si="17"/>
        <v>0.12</v>
      </c>
      <c r="AB37" s="11">
        <f t="shared" si="18"/>
        <v>9.6417910447761157E-2</v>
      </c>
      <c r="AC37" s="8">
        <f t="shared" si="19"/>
        <v>0.64843750000000011</v>
      </c>
    </row>
    <row r="38" spans="1:29" x14ac:dyDescent="0.35">
      <c r="A38" s="3">
        <v>0.42</v>
      </c>
      <c r="B38">
        <v>35</v>
      </c>
      <c r="C38" s="2">
        <v>0</v>
      </c>
      <c r="G38" s="3">
        <v>0.13700000000000001</v>
      </c>
      <c r="H38" s="2">
        <f t="shared" si="0"/>
        <v>260</v>
      </c>
      <c r="I38" s="2">
        <f t="shared" si="1"/>
        <v>474</v>
      </c>
      <c r="J38" s="2">
        <f t="shared" si="2"/>
        <v>26</v>
      </c>
      <c r="K38" s="2">
        <f t="shared" si="3"/>
        <v>8</v>
      </c>
      <c r="L38" s="4">
        <f t="shared" si="4"/>
        <v>0.97014925373134331</v>
      </c>
      <c r="M38" s="4">
        <f t="shared" si="5"/>
        <v>5.1999999999999998E-2</v>
      </c>
      <c r="N38" s="4">
        <f t="shared" si="6"/>
        <v>2.9850746268656692E-2</v>
      </c>
      <c r="O38" s="4">
        <f t="shared" si="7"/>
        <v>0.94799999999999995</v>
      </c>
      <c r="P38" s="6">
        <f t="shared" si="8"/>
        <v>2.2149253731343244E-2</v>
      </c>
      <c r="Q38" s="9">
        <f t="shared" si="9"/>
        <v>0.37239583333333331</v>
      </c>
      <c r="R38" s="2"/>
      <c r="S38">
        <v>47</v>
      </c>
      <c r="T38" s="2">
        <f t="shared" si="10"/>
        <v>51</v>
      </c>
      <c r="U38" s="2">
        <f t="shared" si="11"/>
        <v>54</v>
      </c>
      <c r="V38" s="2">
        <f t="shared" si="12"/>
        <v>446</v>
      </c>
      <c r="W38" s="2">
        <f t="shared" si="13"/>
        <v>217</v>
      </c>
      <c r="X38" s="4">
        <f t="shared" si="14"/>
        <v>0.19029850746268656</v>
      </c>
      <c r="Y38" s="4">
        <f t="shared" si="15"/>
        <v>0.89200000000000002</v>
      </c>
      <c r="Z38" s="4">
        <f t="shared" si="16"/>
        <v>0.80970149253731338</v>
      </c>
      <c r="AA38" s="4">
        <f t="shared" si="17"/>
        <v>0.10799999999999998</v>
      </c>
      <c r="AB38" s="11">
        <f t="shared" si="18"/>
        <v>8.2298507462686521E-2</v>
      </c>
      <c r="AC38" s="8">
        <f t="shared" si="19"/>
        <v>0.64713541666666674</v>
      </c>
    </row>
    <row r="39" spans="1:29" x14ac:dyDescent="0.35">
      <c r="A39" s="3">
        <v>0.66500000000000004</v>
      </c>
      <c r="B39">
        <v>46</v>
      </c>
      <c r="C39" s="2">
        <v>1</v>
      </c>
      <c r="G39" s="3">
        <v>0.13800000000000001</v>
      </c>
      <c r="H39" s="2">
        <f t="shared" si="0"/>
        <v>259</v>
      </c>
      <c r="I39" s="2">
        <f t="shared" si="1"/>
        <v>473</v>
      </c>
      <c r="J39" s="2">
        <f t="shared" si="2"/>
        <v>27</v>
      </c>
      <c r="K39" s="2">
        <f t="shared" si="3"/>
        <v>9</v>
      </c>
      <c r="L39" s="4">
        <f t="shared" si="4"/>
        <v>0.96641791044776115</v>
      </c>
      <c r="M39" s="4">
        <f t="shared" si="5"/>
        <v>5.3999999999999999E-2</v>
      </c>
      <c r="N39" s="4">
        <f t="shared" si="6"/>
        <v>3.3582089552238847E-2</v>
      </c>
      <c r="O39" s="4">
        <f t="shared" si="7"/>
        <v>0.94599999999999995</v>
      </c>
      <c r="P39" s="6">
        <f t="shared" si="8"/>
        <v>2.041791044776109E-2</v>
      </c>
      <c r="Q39" s="9">
        <f t="shared" si="9"/>
        <v>0.37239583333333331</v>
      </c>
      <c r="R39" s="2"/>
      <c r="S39">
        <v>48</v>
      </c>
      <c r="T39" s="2">
        <f t="shared" si="10"/>
        <v>47</v>
      </c>
      <c r="U39" s="2">
        <f t="shared" si="11"/>
        <v>52</v>
      </c>
      <c r="V39" s="2">
        <f t="shared" si="12"/>
        <v>448</v>
      </c>
      <c r="W39" s="2">
        <f t="shared" si="13"/>
        <v>221</v>
      </c>
      <c r="X39" s="4">
        <f t="shared" si="14"/>
        <v>0.17537313432835822</v>
      </c>
      <c r="Y39" s="4">
        <f t="shared" si="15"/>
        <v>0.89600000000000002</v>
      </c>
      <c r="Z39" s="4">
        <f t="shared" si="16"/>
        <v>0.82462686567164178</v>
      </c>
      <c r="AA39" s="4">
        <f t="shared" si="17"/>
        <v>0.10399999999999998</v>
      </c>
      <c r="AB39" s="11">
        <f t="shared" si="18"/>
        <v>7.1373134328358123E-2</v>
      </c>
      <c r="AC39" s="8">
        <f t="shared" si="19"/>
        <v>0.64453125</v>
      </c>
    </row>
    <row r="40" spans="1:29" x14ac:dyDescent="0.35">
      <c r="A40" s="3">
        <v>0.503</v>
      </c>
      <c r="B40">
        <v>27</v>
      </c>
      <c r="C40" s="2">
        <v>1</v>
      </c>
      <c r="G40" s="3">
        <v>0.14000000000000001</v>
      </c>
      <c r="H40" s="2">
        <f t="shared" si="0"/>
        <v>259</v>
      </c>
      <c r="I40" s="2">
        <f t="shared" si="1"/>
        <v>472</v>
      </c>
      <c r="J40" s="2">
        <f t="shared" si="2"/>
        <v>28</v>
      </c>
      <c r="K40" s="2">
        <f t="shared" si="3"/>
        <v>9</v>
      </c>
      <c r="L40" s="4">
        <f t="shared" si="4"/>
        <v>0.96641791044776115</v>
      </c>
      <c r="M40" s="4">
        <f t="shared" si="5"/>
        <v>5.6000000000000001E-2</v>
      </c>
      <c r="N40" s="4">
        <f t="shared" si="6"/>
        <v>3.3582089552238847E-2</v>
      </c>
      <c r="O40" s="4">
        <f t="shared" si="7"/>
        <v>0.94399999999999995</v>
      </c>
      <c r="P40" s="6">
        <f t="shared" si="8"/>
        <v>2.2417910447761091E-2</v>
      </c>
      <c r="Q40" s="9">
        <f t="shared" si="9"/>
        <v>0.37369791666666663</v>
      </c>
      <c r="R40" s="2"/>
      <c r="S40">
        <v>49</v>
      </c>
      <c r="T40" s="2">
        <f t="shared" si="10"/>
        <v>46</v>
      </c>
      <c r="U40" s="2">
        <f t="shared" si="11"/>
        <v>48</v>
      </c>
      <c r="V40" s="2">
        <f t="shared" si="12"/>
        <v>452</v>
      </c>
      <c r="W40" s="2">
        <f t="shared" si="13"/>
        <v>222</v>
      </c>
      <c r="X40" s="4">
        <f t="shared" si="14"/>
        <v>0.17164179104477612</v>
      </c>
      <c r="Y40" s="4">
        <f t="shared" si="15"/>
        <v>0.90400000000000003</v>
      </c>
      <c r="Z40" s="4">
        <f t="shared" si="16"/>
        <v>0.82835820895522394</v>
      </c>
      <c r="AA40" s="4">
        <f t="shared" si="17"/>
        <v>9.5999999999999974E-2</v>
      </c>
      <c r="AB40" s="11">
        <f t="shared" si="18"/>
        <v>7.5641791044776197E-2</v>
      </c>
      <c r="AC40" s="8">
        <f t="shared" si="19"/>
        <v>0.64843750000000011</v>
      </c>
    </row>
    <row r="41" spans="1:29" x14ac:dyDescent="0.35">
      <c r="A41" s="3">
        <v>1.39</v>
      </c>
      <c r="B41">
        <v>56</v>
      </c>
      <c r="C41" s="2">
        <v>1</v>
      </c>
      <c r="G41" s="3">
        <v>0.14099999999999999</v>
      </c>
      <c r="H41" s="2">
        <f t="shared" si="0"/>
        <v>259</v>
      </c>
      <c r="I41" s="2">
        <f t="shared" si="1"/>
        <v>470</v>
      </c>
      <c r="J41" s="2">
        <f t="shared" si="2"/>
        <v>30</v>
      </c>
      <c r="K41" s="2">
        <f t="shared" si="3"/>
        <v>9</v>
      </c>
      <c r="L41" s="4">
        <f t="shared" si="4"/>
        <v>0.96641791044776115</v>
      </c>
      <c r="M41" s="4">
        <f t="shared" si="5"/>
        <v>0.06</v>
      </c>
      <c r="N41" s="4">
        <f t="shared" si="6"/>
        <v>3.3582089552238847E-2</v>
      </c>
      <c r="O41" s="4">
        <f t="shared" si="7"/>
        <v>0.94</v>
      </c>
      <c r="P41" s="6">
        <f t="shared" si="8"/>
        <v>2.6417910447761095E-2</v>
      </c>
      <c r="Q41" s="9">
        <f t="shared" si="9"/>
        <v>0.37630208333333331</v>
      </c>
      <c r="R41" s="2"/>
      <c r="S41">
        <v>50</v>
      </c>
      <c r="T41" s="2">
        <f t="shared" si="10"/>
        <v>43</v>
      </c>
      <c r="U41" s="2">
        <f t="shared" si="11"/>
        <v>46</v>
      </c>
      <c r="V41" s="2">
        <f t="shared" si="12"/>
        <v>454</v>
      </c>
      <c r="W41" s="2">
        <f t="shared" si="13"/>
        <v>225</v>
      </c>
      <c r="X41" s="4">
        <f t="shared" si="14"/>
        <v>0.16044776119402984</v>
      </c>
      <c r="Y41" s="4">
        <f t="shared" si="15"/>
        <v>0.90800000000000003</v>
      </c>
      <c r="Z41" s="4">
        <f t="shared" si="16"/>
        <v>0.83955223880597019</v>
      </c>
      <c r="AA41" s="4">
        <f t="shared" si="17"/>
        <v>9.1999999999999971E-2</v>
      </c>
      <c r="AB41" s="11">
        <f t="shared" si="18"/>
        <v>6.8447761194029955E-2</v>
      </c>
      <c r="AC41" s="8">
        <f t="shared" si="19"/>
        <v>0.64713541666666674</v>
      </c>
    </row>
    <row r="42" spans="1:29" x14ac:dyDescent="0.35">
      <c r="A42" s="3">
        <v>0.27100000000000002</v>
      </c>
      <c r="B42">
        <v>26</v>
      </c>
      <c r="C42" s="2">
        <v>0</v>
      </c>
      <c r="G42" s="3">
        <v>0.14199999999999999</v>
      </c>
      <c r="H42" s="2">
        <f t="shared" si="0"/>
        <v>257</v>
      </c>
      <c r="I42" s="2">
        <f t="shared" si="1"/>
        <v>469</v>
      </c>
      <c r="J42" s="2">
        <f t="shared" si="2"/>
        <v>31</v>
      </c>
      <c r="K42" s="2">
        <f t="shared" si="3"/>
        <v>11</v>
      </c>
      <c r="L42" s="4">
        <f t="shared" si="4"/>
        <v>0.95895522388059706</v>
      </c>
      <c r="M42" s="4">
        <f t="shared" si="5"/>
        <v>6.2E-2</v>
      </c>
      <c r="N42" s="4">
        <f t="shared" si="6"/>
        <v>4.1044776119402937E-2</v>
      </c>
      <c r="O42" s="4">
        <f t="shared" si="7"/>
        <v>0.93799999999999994</v>
      </c>
      <c r="P42" s="6">
        <f t="shared" si="8"/>
        <v>2.0955223880597007E-2</v>
      </c>
      <c r="Q42" s="9">
        <f t="shared" si="9"/>
        <v>0.375</v>
      </c>
      <c r="R42" s="2"/>
      <c r="S42">
        <v>51</v>
      </c>
      <c r="T42" s="2">
        <f t="shared" si="10"/>
        <v>38</v>
      </c>
      <c r="U42" s="2">
        <f t="shared" si="11"/>
        <v>43</v>
      </c>
      <c r="V42" s="2">
        <f t="shared" si="12"/>
        <v>457</v>
      </c>
      <c r="W42" s="2">
        <f t="shared" si="13"/>
        <v>230</v>
      </c>
      <c r="X42" s="4">
        <f t="shared" si="14"/>
        <v>0.1417910447761194</v>
      </c>
      <c r="Y42" s="4">
        <f t="shared" si="15"/>
        <v>0.91400000000000003</v>
      </c>
      <c r="Z42" s="4">
        <f t="shared" si="16"/>
        <v>0.85820895522388063</v>
      </c>
      <c r="AA42" s="4">
        <f t="shared" si="17"/>
        <v>8.5999999999999965E-2</v>
      </c>
      <c r="AB42" s="11">
        <f t="shared" si="18"/>
        <v>5.5791044776119403E-2</v>
      </c>
      <c r="AC42" s="8">
        <f t="shared" si="19"/>
        <v>0.64453125</v>
      </c>
    </row>
    <row r="43" spans="1:29" x14ac:dyDescent="0.35">
      <c r="A43" s="3">
        <v>0.69599999999999995</v>
      </c>
      <c r="B43">
        <v>37</v>
      </c>
      <c r="C43" s="2">
        <v>0</v>
      </c>
      <c r="G43" s="3">
        <v>0.14299999999999999</v>
      </c>
      <c r="H43" s="2">
        <f t="shared" si="0"/>
        <v>257</v>
      </c>
      <c r="I43" s="2">
        <f t="shared" si="1"/>
        <v>466</v>
      </c>
      <c r="J43" s="2">
        <f t="shared" si="2"/>
        <v>34</v>
      </c>
      <c r="K43" s="2">
        <f t="shared" si="3"/>
        <v>11</v>
      </c>
      <c r="L43" s="4">
        <f t="shared" si="4"/>
        <v>0.95895522388059706</v>
      </c>
      <c r="M43" s="4">
        <f t="shared" si="5"/>
        <v>6.8000000000000005E-2</v>
      </c>
      <c r="N43" s="4">
        <f t="shared" si="6"/>
        <v>4.1044776119402937E-2</v>
      </c>
      <c r="O43" s="4">
        <f t="shared" si="7"/>
        <v>0.93199999999999994</v>
      </c>
      <c r="P43" s="6">
        <f t="shared" si="8"/>
        <v>2.6955223880597012E-2</v>
      </c>
      <c r="Q43" s="9">
        <f t="shared" si="9"/>
        <v>0.37890625</v>
      </c>
      <c r="R43" s="2"/>
      <c r="S43">
        <v>52</v>
      </c>
      <c r="T43" s="2">
        <f t="shared" si="10"/>
        <v>33</v>
      </c>
      <c r="U43" s="2">
        <f t="shared" si="11"/>
        <v>40</v>
      </c>
      <c r="V43" s="2">
        <f t="shared" si="12"/>
        <v>460</v>
      </c>
      <c r="W43" s="2">
        <f t="shared" si="13"/>
        <v>235</v>
      </c>
      <c r="X43" s="4">
        <f t="shared" si="14"/>
        <v>0.12313432835820895</v>
      </c>
      <c r="Y43" s="4">
        <f t="shared" si="15"/>
        <v>0.92</v>
      </c>
      <c r="Z43" s="4">
        <f t="shared" si="16"/>
        <v>0.87686567164179108</v>
      </c>
      <c r="AA43" s="4">
        <f t="shared" si="17"/>
        <v>7.999999999999996E-2</v>
      </c>
      <c r="AB43" s="11">
        <f t="shared" si="18"/>
        <v>4.3134328358209073E-2</v>
      </c>
      <c r="AC43" s="8">
        <f t="shared" si="19"/>
        <v>0.64192708333333348</v>
      </c>
    </row>
    <row r="44" spans="1:29" x14ac:dyDescent="0.35">
      <c r="A44" s="3">
        <v>0.23499999999999999</v>
      </c>
      <c r="B44">
        <v>48</v>
      </c>
      <c r="C44" s="2">
        <v>0</v>
      </c>
      <c r="G44" s="3">
        <v>0.14399999999999999</v>
      </c>
      <c r="H44" s="2">
        <f t="shared" si="0"/>
        <v>257</v>
      </c>
      <c r="I44" s="2">
        <f t="shared" si="1"/>
        <v>464</v>
      </c>
      <c r="J44" s="2">
        <f t="shared" si="2"/>
        <v>36</v>
      </c>
      <c r="K44" s="2">
        <f t="shared" si="3"/>
        <v>11</v>
      </c>
      <c r="L44" s="4">
        <f t="shared" si="4"/>
        <v>0.95895522388059706</v>
      </c>
      <c r="M44" s="4">
        <f t="shared" si="5"/>
        <v>7.1999999999999995E-2</v>
      </c>
      <c r="N44" s="4">
        <f t="shared" si="6"/>
        <v>4.1044776119402937E-2</v>
      </c>
      <c r="O44" s="4">
        <f t="shared" si="7"/>
        <v>0.92800000000000005</v>
      </c>
      <c r="P44" s="6">
        <f t="shared" si="8"/>
        <v>3.0955223880597016E-2</v>
      </c>
      <c r="Q44" s="9">
        <f t="shared" si="9"/>
        <v>0.38151041666666669</v>
      </c>
      <c r="R44" s="2"/>
      <c r="S44">
        <v>53</v>
      </c>
      <c r="T44" s="2">
        <f t="shared" si="10"/>
        <v>26</v>
      </c>
      <c r="U44" s="2">
        <f t="shared" si="11"/>
        <v>39</v>
      </c>
      <c r="V44" s="2">
        <f t="shared" si="12"/>
        <v>461</v>
      </c>
      <c r="W44" s="2">
        <f t="shared" si="13"/>
        <v>242</v>
      </c>
      <c r="X44" s="4">
        <f t="shared" si="14"/>
        <v>9.7014925373134331E-2</v>
      </c>
      <c r="Y44" s="4">
        <f t="shared" si="15"/>
        <v>0.92200000000000004</v>
      </c>
      <c r="Z44" s="4">
        <f t="shared" si="16"/>
        <v>0.90298507462686572</v>
      </c>
      <c r="AA44" s="4">
        <f t="shared" si="17"/>
        <v>7.7999999999999958E-2</v>
      </c>
      <c r="AB44" s="11">
        <f t="shared" si="18"/>
        <v>1.9014925373134428E-2</v>
      </c>
      <c r="AC44" s="8">
        <f t="shared" si="19"/>
        <v>0.63411458333333337</v>
      </c>
    </row>
    <row r="45" spans="1:29" x14ac:dyDescent="0.35">
      <c r="A45" s="3">
        <v>0.72099999999999997</v>
      </c>
      <c r="B45">
        <v>54</v>
      </c>
      <c r="C45" s="2">
        <v>1</v>
      </c>
      <c r="G45" s="3">
        <v>0.14499999999999999</v>
      </c>
      <c r="H45" s="2">
        <f t="shared" si="0"/>
        <v>257</v>
      </c>
      <c r="I45" s="2">
        <f t="shared" si="1"/>
        <v>463</v>
      </c>
      <c r="J45" s="2">
        <f t="shared" si="2"/>
        <v>37</v>
      </c>
      <c r="K45" s="2">
        <f t="shared" si="3"/>
        <v>11</v>
      </c>
      <c r="L45" s="4">
        <f t="shared" si="4"/>
        <v>0.95895522388059706</v>
      </c>
      <c r="M45" s="4">
        <f t="shared" si="5"/>
        <v>7.3999999999999996E-2</v>
      </c>
      <c r="N45" s="4">
        <f t="shared" si="6"/>
        <v>4.1044776119402937E-2</v>
      </c>
      <c r="O45" s="4">
        <f t="shared" si="7"/>
        <v>0.92600000000000005</v>
      </c>
      <c r="P45" s="6">
        <f t="shared" si="8"/>
        <v>3.2955223880597018E-2</v>
      </c>
      <c r="Q45" s="9">
        <f t="shared" si="9"/>
        <v>0.3828125</v>
      </c>
      <c r="R45" s="2"/>
      <c r="S45">
        <v>54</v>
      </c>
      <c r="T45" s="2">
        <f t="shared" si="10"/>
        <v>22</v>
      </c>
      <c r="U45" s="2">
        <f t="shared" si="11"/>
        <v>38</v>
      </c>
      <c r="V45" s="2">
        <f t="shared" si="12"/>
        <v>462</v>
      </c>
      <c r="W45" s="2">
        <f t="shared" si="13"/>
        <v>246</v>
      </c>
      <c r="X45" s="4">
        <f t="shared" si="14"/>
        <v>8.2089552238805971E-2</v>
      </c>
      <c r="Y45" s="4">
        <f t="shared" si="15"/>
        <v>0.92400000000000004</v>
      </c>
      <c r="Z45" s="4">
        <f t="shared" si="16"/>
        <v>0.91791044776119401</v>
      </c>
      <c r="AA45" s="4">
        <f t="shared" si="17"/>
        <v>7.5999999999999956E-2</v>
      </c>
      <c r="AB45" s="11">
        <f t="shared" si="18"/>
        <v>6.0895522388060286E-3</v>
      </c>
      <c r="AC45" s="8">
        <f t="shared" si="19"/>
        <v>0.63020833333333348</v>
      </c>
    </row>
    <row r="46" spans="1:29" x14ac:dyDescent="0.35">
      <c r="A46" s="3">
        <v>0.29399999999999998</v>
      </c>
      <c r="B46">
        <v>40</v>
      </c>
      <c r="C46" s="2">
        <v>0</v>
      </c>
      <c r="G46" s="3">
        <v>0.14699999999999999</v>
      </c>
      <c r="H46" s="2">
        <f t="shared" si="0"/>
        <v>257</v>
      </c>
      <c r="I46" s="2">
        <f t="shared" si="1"/>
        <v>462</v>
      </c>
      <c r="J46" s="2">
        <f t="shared" si="2"/>
        <v>38</v>
      </c>
      <c r="K46" s="2">
        <f t="shared" si="3"/>
        <v>11</v>
      </c>
      <c r="L46" s="4">
        <f t="shared" si="4"/>
        <v>0.95895522388059706</v>
      </c>
      <c r="M46" s="4">
        <f t="shared" si="5"/>
        <v>7.5999999999999998E-2</v>
      </c>
      <c r="N46" s="4">
        <f t="shared" si="6"/>
        <v>4.1044776119402937E-2</v>
      </c>
      <c r="O46" s="4">
        <f t="shared" si="7"/>
        <v>0.92400000000000004</v>
      </c>
      <c r="P46" s="6">
        <f t="shared" si="8"/>
        <v>3.4955223880597019E-2</v>
      </c>
      <c r="Q46" s="9">
        <f t="shared" si="9"/>
        <v>0.38411458333333337</v>
      </c>
      <c r="R46" s="2"/>
      <c r="S46">
        <v>55</v>
      </c>
      <c r="T46" s="2">
        <f t="shared" si="10"/>
        <v>18</v>
      </c>
      <c r="U46" s="2">
        <f t="shared" si="11"/>
        <v>36</v>
      </c>
      <c r="V46" s="2">
        <f t="shared" si="12"/>
        <v>464</v>
      </c>
      <c r="W46" s="2">
        <f t="shared" si="13"/>
        <v>250</v>
      </c>
      <c r="X46" s="4">
        <f t="shared" si="14"/>
        <v>6.7164179104477612E-2</v>
      </c>
      <c r="Y46" s="4">
        <f t="shared" si="15"/>
        <v>0.92800000000000005</v>
      </c>
      <c r="Z46" s="4">
        <f t="shared" si="16"/>
        <v>0.93283582089552242</v>
      </c>
      <c r="AA46" s="4">
        <f t="shared" si="17"/>
        <v>7.1999999999999953E-2</v>
      </c>
      <c r="AB46" s="11">
        <f t="shared" si="18"/>
        <v>-4.8358208955223692E-3</v>
      </c>
      <c r="AC46" s="8">
        <f t="shared" si="19"/>
        <v>0.62760416666666674</v>
      </c>
    </row>
    <row r="47" spans="1:29" x14ac:dyDescent="0.35">
      <c r="A47" s="3">
        <v>1.893</v>
      </c>
      <c r="B47">
        <v>25</v>
      </c>
      <c r="C47" s="2">
        <v>1</v>
      </c>
      <c r="G47" s="3">
        <v>0.14799999999999999</v>
      </c>
      <c r="H47" s="2">
        <f t="shared" si="0"/>
        <v>257</v>
      </c>
      <c r="I47" s="2">
        <f t="shared" si="1"/>
        <v>461</v>
      </c>
      <c r="J47" s="2">
        <f t="shared" si="2"/>
        <v>39</v>
      </c>
      <c r="K47" s="2">
        <f t="shared" si="3"/>
        <v>11</v>
      </c>
      <c r="L47" s="4">
        <f t="shared" si="4"/>
        <v>0.95895522388059706</v>
      </c>
      <c r="M47" s="4">
        <f t="shared" si="5"/>
        <v>7.8E-2</v>
      </c>
      <c r="N47" s="4">
        <f t="shared" si="6"/>
        <v>4.1044776119402937E-2</v>
      </c>
      <c r="O47" s="4">
        <f t="shared" si="7"/>
        <v>0.92200000000000004</v>
      </c>
      <c r="P47" s="6">
        <f t="shared" si="8"/>
        <v>3.6955223880597021E-2</v>
      </c>
      <c r="Q47" s="9">
        <f t="shared" si="9"/>
        <v>0.38541666666666669</v>
      </c>
      <c r="R47" s="2"/>
      <c r="S47">
        <v>56</v>
      </c>
      <c r="T47" s="2">
        <f t="shared" si="10"/>
        <v>17</v>
      </c>
      <c r="U47" s="2">
        <f t="shared" si="11"/>
        <v>33</v>
      </c>
      <c r="V47" s="2">
        <f t="shared" si="12"/>
        <v>467</v>
      </c>
      <c r="W47" s="2">
        <f t="shared" si="13"/>
        <v>251</v>
      </c>
      <c r="X47" s="4">
        <f t="shared" si="14"/>
        <v>6.3432835820895525E-2</v>
      </c>
      <c r="Y47" s="4">
        <f t="shared" si="15"/>
        <v>0.93400000000000005</v>
      </c>
      <c r="Z47" s="4">
        <f t="shared" si="16"/>
        <v>0.93656716417910446</v>
      </c>
      <c r="AA47" s="4">
        <f t="shared" si="17"/>
        <v>6.5999999999999948E-2</v>
      </c>
      <c r="AB47" s="11">
        <f t="shared" si="18"/>
        <v>-2.5671641791044086E-3</v>
      </c>
      <c r="AC47" s="8">
        <f t="shared" si="19"/>
        <v>0.63020833333333337</v>
      </c>
    </row>
    <row r="48" spans="1:29" x14ac:dyDescent="0.35">
      <c r="A48" s="3">
        <v>0.56399999999999995</v>
      </c>
      <c r="B48">
        <v>29</v>
      </c>
      <c r="C48" s="2">
        <v>0</v>
      </c>
      <c r="G48" s="3">
        <v>0.14899999999999999</v>
      </c>
      <c r="H48" s="2">
        <f t="shared" si="0"/>
        <v>256</v>
      </c>
      <c r="I48" s="2">
        <f t="shared" si="1"/>
        <v>459</v>
      </c>
      <c r="J48" s="2">
        <f t="shared" si="2"/>
        <v>41</v>
      </c>
      <c r="K48" s="2">
        <f t="shared" si="3"/>
        <v>12</v>
      </c>
      <c r="L48" s="4">
        <f t="shared" si="4"/>
        <v>0.95522388059701491</v>
      </c>
      <c r="M48" s="4">
        <f t="shared" si="5"/>
        <v>8.2000000000000003E-2</v>
      </c>
      <c r="N48" s="4">
        <f t="shared" si="6"/>
        <v>4.4776119402985093E-2</v>
      </c>
      <c r="O48" s="4">
        <f t="shared" si="7"/>
        <v>0.91800000000000004</v>
      </c>
      <c r="P48" s="6">
        <f t="shared" si="8"/>
        <v>3.7223880597014869E-2</v>
      </c>
      <c r="Q48" s="9">
        <f t="shared" si="9"/>
        <v>0.38671875</v>
      </c>
      <c r="R48" s="2"/>
      <c r="S48">
        <v>57</v>
      </c>
      <c r="T48" s="2">
        <f t="shared" si="10"/>
        <v>15</v>
      </c>
      <c r="U48" s="2">
        <f t="shared" si="11"/>
        <v>32</v>
      </c>
      <c r="V48" s="2">
        <f t="shared" si="12"/>
        <v>468</v>
      </c>
      <c r="W48" s="2">
        <f t="shared" si="13"/>
        <v>253</v>
      </c>
      <c r="X48" s="4">
        <f t="shared" si="14"/>
        <v>5.5970149253731345E-2</v>
      </c>
      <c r="Y48" s="4">
        <f t="shared" si="15"/>
        <v>0.93600000000000005</v>
      </c>
      <c r="Z48" s="4">
        <f t="shared" si="16"/>
        <v>0.94402985074626866</v>
      </c>
      <c r="AA48" s="4">
        <f t="shared" si="17"/>
        <v>6.3999999999999946E-2</v>
      </c>
      <c r="AB48" s="11">
        <f t="shared" si="18"/>
        <v>-8.0298507462686075E-3</v>
      </c>
      <c r="AC48" s="8">
        <f t="shared" si="19"/>
        <v>0.62890625000000011</v>
      </c>
    </row>
    <row r="49" spans="1:29" x14ac:dyDescent="0.35">
      <c r="A49" s="3">
        <v>0.58599999999999997</v>
      </c>
      <c r="B49">
        <v>22</v>
      </c>
      <c r="C49" s="2">
        <v>0</v>
      </c>
      <c r="G49" s="3">
        <v>0.15</v>
      </c>
      <c r="H49" s="2">
        <f t="shared" si="0"/>
        <v>256</v>
      </c>
      <c r="I49" s="2">
        <f t="shared" si="1"/>
        <v>458</v>
      </c>
      <c r="J49" s="2">
        <f t="shared" si="2"/>
        <v>42</v>
      </c>
      <c r="K49" s="2">
        <f t="shared" si="3"/>
        <v>12</v>
      </c>
      <c r="L49" s="4">
        <f t="shared" si="4"/>
        <v>0.95522388059701491</v>
      </c>
      <c r="M49" s="4">
        <f t="shared" si="5"/>
        <v>8.4000000000000005E-2</v>
      </c>
      <c r="N49" s="4">
        <f t="shared" si="6"/>
        <v>4.4776119402985093E-2</v>
      </c>
      <c r="O49" s="4">
        <f t="shared" si="7"/>
        <v>0.91600000000000004</v>
      </c>
      <c r="P49" s="6">
        <f t="shared" si="8"/>
        <v>3.9223880597014871E-2</v>
      </c>
      <c r="Q49" s="9">
        <f t="shared" si="9"/>
        <v>0.38802083333333331</v>
      </c>
      <c r="R49" s="2"/>
      <c r="S49">
        <v>58</v>
      </c>
      <c r="T49" s="2">
        <f t="shared" si="10"/>
        <v>14</v>
      </c>
      <c r="U49" s="2">
        <f t="shared" si="11"/>
        <v>28</v>
      </c>
      <c r="V49" s="2">
        <f t="shared" si="12"/>
        <v>472</v>
      </c>
      <c r="W49" s="2">
        <f t="shared" si="13"/>
        <v>254</v>
      </c>
      <c r="X49" s="4">
        <f t="shared" si="14"/>
        <v>5.2238805970149252E-2</v>
      </c>
      <c r="Y49" s="4">
        <f t="shared" si="15"/>
        <v>0.94399999999999995</v>
      </c>
      <c r="Z49" s="4">
        <f t="shared" si="16"/>
        <v>0.94776119402985071</v>
      </c>
      <c r="AA49" s="4">
        <f t="shared" si="17"/>
        <v>5.600000000000005E-2</v>
      </c>
      <c r="AB49" s="11">
        <f t="shared" si="18"/>
        <v>-3.7611940298507562E-3</v>
      </c>
      <c r="AC49" s="8">
        <f t="shared" si="19"/>
        <v>0.6328125</v>
      </c>
    </row>
    <row r="50" spans="1:29" x14ac:dyDescent="0.35">
      <c r="A50" s="3">
        <v>0.34399999999999997</v>
      </c>
      <c r="B50">
        <v>31</v>
      </c>
      <c r="C50" s="2">
        <v>1</v>
      </c>
      <c r="G50" s="3">
        <v>0.151</v>
      </c>
      <c r="H50" s="2">
        <f t="shared" si="0"/>
        <v>255</v>
      </c>
      <c r="I50" s="2">
        <f t="shared" si="1"/>
        <v>457</v>
      </c>
      <c r="J50" s="2">
        <f t="shared" si="2"/>
        <v>43</v>
      </c>
      <c r="K50" s="2">
        <f t="shared" si="3"/>
        <v>13</v>
      </c>
      <c r="L50" s="4">
        <f t="shared" si="4"/>
        <v>0.95149253731343286</v>
      </c>
      <c r="M50" s="4">
        <f t="shared" si="5"/>
        <v>8.5999999999999993E-2</v>
      </c>
      <c r="N50" s="4">
        <f t="shared" si="6"/>
        <v>4.8507462686567138E-2</v>
      </c>
      <c r="O50" s="4">
        <f t="shared" si="7"/>
        <v>0.91400000000000003</v>
      </c>
      <c r="P50" s="6">
        <f t="shared" si="8"/>
        <v>3.7492537313432939E-2</v>
      </c>
      <c r="Q50" s="9">
        <f t="shared" si="9"/>
        <v>0.38802083333333331</v>
      </c>
      <c r="R50" s="2"/>
      <c r="S50">
        <v>59</v>
      </c>
      <c r="T50" s="2">
        <f t="shared" si="10"/>
        <v>11</v>
      </c>
      <c r="U50" s="2">
        <f t="shared" si="11"/>
        <v>24</v>
      </c>
      <c r="V50" s="2">
        <f t="shared" si="12"/>
        <v>476</v>
      </c>
      <c r="W50" s="2">
        <f t="shared" si="13"/>
        <v>257</v>
      </c>
      <c r="X50" s="4">
        <f t="shared" si="14"/>
        <v>4.1044776119402986E-2</v>
      </c>
      <c r="Y50" s="4">
        <f t="shared" si="15"/>
        <v>0.95199999999999996</v>
      </c>
      <c r="Z50" s="4">
        <f t="shared" si="16"/>
        <v>0.95895522388059706</v>
      </c>
      <c r="AA50" s="4">
        <f t="shared" si="17"/>
        <v>4.8000000000000043E-2</v>
      </c>
      <c r="AB50" s="11">
        <f t="shared" si="18"/>
        <v>-6.9552238805971056E-3</v>
      </c>
      <c r="AC50" s="8">
        <f t="shared" si="19"/>
        <v>0.63411458333333337</v>
      </c>
    </row>
    <row r="51" spans="1:29" x14ac:dyDescent="0.35">
      <c r="A51" s="3">
        <v>0.30499999999999999</v>
      </c>
      <c r="B51">
        <v>24</v>
      </c>
      <c r="C51" s="2">
        <v>0</v>
      </c>
      <c r="G51" s="3">
        <v>0.153</v>
      </c>
      <c r="H51" s="2">
        <f t="shared" si="0"/>
        <v>254</v>
      </c>
      <c r="I51" s="2">
        <f t="shared" si="1"/>
        <v>455</v>
      </c>
      <c r="J51" s="2">
        <f t="shared" si="2"/>
        <v>45</v>
      </c>
      <c r="K51" s="2">
        <f t="shared" si="3"/>
        <v>14</v>
      </c>
      <c r="L51" s="4">
        <f t="shared" si="4"/>
        <v>0.94776119402985071</v>
      </c>
      <c r="M51" s="4">
        <f t="shared" si="5"/>
        <v>0.09</v>
      </c>
      <c r="N51" s="4">
        <f t="shared" si="6"/>
        <v>5.2238805970149294E-2</v>
      </c>
      <c r="O51" s="4">
        <f t="shared" si="7"/>
        <v>0.91</v>
      </c>
      <c r="P51" s="6">
        <f t="shared" si="8"/>
        <v>3.7761194029850786E-2</v>
      </c>
      <c r="Q51" s="9">
        <f t="shared" si="9"/>
        <v>0.38932291666666663</v>
      </c>
      <c r="R51" s="2"/>
      <c r="S51">
        <v>60</v>
      </c>
      <c r="T51" s="2">
        <f t="shared" si="10"/>
        <v>9</v>
      </c>
      <c r="U51" s="2">
        <f t="shared" si="11"/>
        <v>23</v>
      </c>
      <c r="V51" s="2">
        <f t="shared" si="12"/>
        <v>477</v>
      </c>
      <c r="W51" s="2">
        <f t="shared" si="13"/>
        <v>259</v>
      </c>
      <c r="X51" s="4">
        <f t="shared" si="14"/>
        <v>3.3582089552238806E-2</v>
      </c>
      <c r="Y51" s="4">
        <f t="shared" si="15"/>
        <v>0.95399999999999996</v>
      </c>
      <c r="Z51" s="4">
        <f t="shared" si="16"/>
        <v>0.96641791044776115</v>
      </c>
      <c r="AA51" s="4">
        <f t="shared" si="17"/>
        <v>4.6000000000000041E-2</v>
      </c>
      <c r="AB51" s="11">
        <f t="shared" si="18"/>
        <v>-1.2417910447761193E-2</v>
      </c>
      <c r="AC51" s="8">
        <f t="shared" si="19"/>
        <v>0.6328125</v>
      </c>
    </row>
    <row r="52" spans="1:29" x14ac:dyDescent="0.35">
      <c r="A52" s="3">
        <v>0.49099999999999999</v>
      </c>
      <c r="B52">
        <v>22</v>
      </c>
      <c r="C52" s="2">
        <v>0</v>
      </c>
      <c r="G52" s="3">
        <v>0.154</v>
      </c>
      <c r="H52" s="2">
        <f t="shared" si="0"/>
        <v>253</v>
      </c>
      <c r="I52" s="2">
        <f t="shared" si="1"/>
        <v>454</v>
      </c>
      <c r="J52" s="2">
        <f t="shared" si="2"/>
        <v>46</v>
      </c>
      <c r="K52" s="2">
        <f t="shared" si="3"/>
        <v>15</v>
      </c>
      <c r="L52" s="4">
        <f t="shared" si="4"/>
        <v>0.94402985074626866</v>
      </c>
      <c r="M52" s="4">
        <f t="shared" si="5"/>
        <v>9.1999999999999998E-2</v>
      </c>
      <c r="N52" s="4">
        <f t="shared" si="6"/>
        <v>5.5970149253731338E-2</v>
      </c>
      <c r="O52" s="4">
        <f t="shared" si="7"/>
        <v>0.90800000000000003</v>
      </c>
      <c r="P52" s="6">
        <f t="shared" si="8"/>
        <v>3.6029850746268632E-2</v>
      </c>
      <c r="Q52" s="9">
        <f t="shared" si="9"/>
        <v>0.38932291666666663</v>
      </c>
      <c r="R52" s="2"/>
      <c r="S52">
        <v>61</v>
      </c>
      <c r="T52" s="2">
        <f t="shared" si="10"/>
        <v>7</v>
      </c>
      <c r="U52" s="2">
        <f t="shared" si="11"/>
        <v>20</v>
      </c>
      <c r="V52" s="2">
        <f t="shared" si="12"/>
        <v>480</v>
      </c>
      <c r="W52" s="2">
        <f t="shared" si="13"/>
        <v>261</v>
      </c>
      <c r="X52" s="4">
        <f t="shared" si="14"/>
        <v>2.6119402985074626E-2</v>
      </c>
      <c r="Y52" s="4">
        <f t="shared" si="15"/>
        <v>0.96</v>
      </c>
      <c r="Z52" s="4">
        <f t="shared" si="16"/>
        <v>0.97388059701492535</v>
      </c>
      <c r="AA52" s="4">
        <f t="shared" si="17"/>
        <v>4.0000000000000036E-2</v>
      </c>
      <c r="AB52" s="11">
        <f t="shared" si="18"/>
        <v>-1.3880597014925389E-2</v>
      </c>
      <c r="AC52" s="8">
        <f t="shared" si="19"/>
        <v>0.63411458333333337</v>
      </c>
    </row>
    <row r="53" spans="1:29" x14ac:dyDescent="0.35">
      <c r="A53" s="3">
        <v>0.52600000000000002</v>
      </c>
      <c r="B53">
        <v>26</v>
      </c>
      <c r="C53" s="2">
        <v>0</v>
      </c>
      <c r="G53" s="3">
        <v>0.155</v>
      </c>
      <c r="H53" s="2">
        <f t="shared" si="0"/>
        <v>253</v>
      </c>
      <c r="I53" s="2">
        <f t="shared" si="1"/>
        <v>453</v>
      </c>
      <c r="J53" s="2">
        <f t="shared" si="2"/>
        <v>47</v>
      </c>
      <c r="K53" s="2">
        <f t="shared" si="3"/>
        <v>15</v>
      </c>
      <c r="L53" s="4">
        <f t="shared" si="4"/>
        <v>0.94402985074626866</v>
      </c>
      <c r="M53" s="4">
        <f t="shared" si="5"/>
        <v>9.4E-2</v>
      </c>
      <c r="N53" s="4">
        <f t="shared" si="6"/>
        <v>5.5970149253731338E-2</v>
      </c>
      <c r="O53" s="4">
        <f t="shared" si="7"/>
        <v>0.90600000000000003</v>
      </c>
      <c r="P53" s="6">
        <f t="shared" si="8"/>
        <v>3.8029850746268634E-2</v>
      </c>
      <c r="Q53" s="9">
        <f t="shared" si="9"/>
        <v>0.390625</v>
      </c>
      <c r="R53" s="2"/>
      <c r="S53">
        <v>62</v>
      </c>
      <c r="T53" s="2">
        <f t="shared" si="10"/>
        <v>6</v>
      </c>
      <c r="U53" s="2">
        <f t="shared" si="11"/>
        <v>19</v>
      </c>
      <c r="V53" s="2">
        <f t="shared" si="12"/>
        <v>481</v>
      </c>
      <c r="W53" s="2">
        <f t="shared" si="13"/>
        <v>262</v>
      </c>
      <c r="X53" s="4">
        <f t="shared" si="14"/>
        <v>2.2388059701492536E-2</v>
      </c>
      <c r="Y53" s="4">
        <f t="shared" si="15"/>
        <v>0.96199999999999997</v>
      </c>
      <c r="Z53" s="4">
        <f t="shared" si="16"/>
        <v>0.97761194029850751</v>
      </c>
      <c r="AA53" s="4">
        <f t="shared" si="17"/>
        <v>3.8000000000000034E-2</v>
      </c>
      <c r="AB53" s="11">
        <f t="shared" si="18"/>
        <v>-1.5611940298507543E-2</v>
      </c>
      <c r="AC53" s="8">
        <f t="shared" si="19"/>
        <v>0.63411458333333337</v>
      </c>
    </row>
    <row r="54" spans="1:29" x14ac:dyDescent="0.35">
      <c r="A54" s="3">
        <v>0.34200000000000003</v>
      </c>
      <c r="B54">
        <v>30</v>
      </c>
      <c r="C54" s="2">
        <v>0</v>
      </c>
      <c r="G54" s="3">
        <v>0.156</v>
      </c>
      <c r="H54" s="2">
        <f t="shared" si="0"/>
        <v>253</v>
      </c>
      <c r="I54" s="2">
        <f t="shared" si="1"/>
        <v>452</v>
      </c>
      <c r="J54" s="2">
        <f t="shared" si="2"/>
        <v>48</v>
      </c>
      <c r="K54" s="2">
        <f t="shared" si="3"/>
        <v>15</v>
      </c>
      <c r="L54" s="4">
        <f t="shared" si="4"/>
        <v>0.94402985074626866</v>
      </c>
      <c r="M54" s="4">
        <f t="shared" si="5"/>
        <v>9.6000000000000002E-2</v>
      </c>
      <c r="N54" s="4">
        <f t="shared" si="6"/>
        <v>5.5970149253731338E-2</v>
      </c>
      <c r="O54" s="4">
        <f t="shared" si="7"/>
        <v>0.90400000000000003</v>
      </c>
      <c r="P54" s="6">
        <f t="shared" si="8"/>
        <v>4.0029850746268636E-2</v>
      </c>
      <c r="Q54" s="9">
        <f t="shared" si="9"/>
        <v>0.39192708333333331</v>
      </c>
      <c r="R54" s="2"/>
      <c r="S54">
        <v>63</v>
      </c>
      <c r="T54" s="2">
        <f t="shared" si="10"/>
        <v>4</v>
      </c>
      <c r="U54" s="2">
        <f t="shared" si="11"/>
        <v>17</v>
      </c>
      <c r="V54" s="2">
        <f t="shared" si="12"/>
        <v>483</v>
      </c>
      <c r="W54" s="2">
        <f t="shared" si="13"/>
        <v>264</v>
      </c>
      <c r="X54" s="4">
        <f t="shared" si="14"/>
        <v>1.4925373134328358E-2</v>
      </c>
      <c r="Y54" s="4">
        <f t="shared" si="15"/>
        <v>0.96599999999999997</v>
      </c>
      <c r="Z54" s="4">
        <f t="shared" si="16"/>
        <v>0.9850746268656716</v>
      </c>
      <c r="AA54" s="4">
        <f t="shared" si="17"/>
        <v>3.400000000000003E-2</v>
      </c>
      <c r="AB54" s="11">
        <f t="shared" si="18"/>
        <v>-1.9074626865671629E-2</v>
      </c>
      <c r="AC54" s="8">
        <f t="shared" si="19"/>
        <v>0.63411458333333337</v>
      </c>
    </row>
    <row r="55" spans="1:29" x14ac:dyDescent="0.35">
      <c r="A55" s="3">
        <v>0.46700000000000003</v>
      </c>
      <c r="B55">
        <v>58</v>
      </c>
      <c r="C55" s="2">
        <v>1</v>
      </c>
      <c r="G55" s="3">
        <v>0.157</v>
      </c>
      <c r="H55" s="2">
        <f t="shared" si="0"/>
        <v>253</v>
      </c>
      <c r="I55" s="2">
        <f t="shared" si="1"/>
        <v>451</v>
      </c>
      <c r="J55" s="2">
        <f t="shared" si="2"/>
        <v>49</v>
      </c>
      <c r="K55" s="2">
        <f t="shared" si="3"/>
        <v>15</v>
      </c>
      <c r="L55" s="4">
        <f t="shared" si="4"/>
        <v>0.94402985074626866</v>
      </c>
      <c r="M55" s="4">
        <f t="shared" si="5"/>
        <v>9.8000000000000004E-2</v>
      </c>
      <c r="N55" s="4">
        <f t="shared" si="6"/>
        <v>5.5970149253731338E-2</v>
      </c>
      <c r="O55" s="4">
        <f t="shared" si="7"/>
        <v>0.90200000000000002</v>
      </c>
      <c r="P55" s="6">
        <f t="shared" si="8"/>
        <v>4.2029850746268638E-2</v>
      </c>
      <c r="Q55" s="9">
        <f t="shared" si="9"/>
        <v>0.39322916666666663</v>
      </c>
      <c r="R55" s="2"/>
      <c r="S55">
        <v>64</v>
      </c>
      <c r="T55" s="2">
        <f t="shared" si="10"/>
        <v>4</v>
      </c>
      <c r="U55" s="2">
        <f t="shared" si="11"/>
        <v>13</v>
      </c>
      <c r="V55" s="2">
        <f t="shared" si="12"/>
        <v>487</v>
      </c>
      <c r="W55" s="2">
        <f t="shared" si="13"/>
        <v>264</v>
      </c>
      <c r="X55" s="4">
        <f t="shared" si="14"/>
        <v>1.4925373134328358E-2</v>
      </c>
      <c r="Y55" s="4">
        <f t="shared" si="15"/>
        <v>0.97399999999999998</v>
      </c>
      <c r="Z55" s="4">
        <f t="shared" si="16"/>
        <v>0.9850746268656716</v>
      </c>
      <c r="AA55" s="4">
        <f t="shared" si="17"/>
        <v>2.6000000000000023E-2</v>
      </c>
      <c r="AB55" s="11">
        <f t="shared" si="18"/>
        <v>-1.1074626865671622E-2</v>
      </c>
      <c r="AC55" s="8">
        <f t="shared" si="19"/>
        <v>0.63932291666666674</v>
      </c>
    </row>
    <row r="56" spans="1:29" x14ac:dyDescent="0.35">
      <c r="A56" s="3">
        <v>0.71799999999999997</v>
      </c>
      <c r="B56">
        <v>42</v>
      </c>
      <c r="C56" s="2">
        <v>0</v>
      </c>
      <c r="G56" s="3">
        <v>0.158</v>
      </c>
      <c r="H56" s="2">
        <f t="shared" si="0"/>
        <v>253</v>
      </c>
      <c r="I56" s="2">
        <f t="shared" si="1"/>
        <v>450</v>
      </c>
      <c r="J56" s="2">
        <f t="shared" si="2"/>
        <v>50</v>
      </c>
      <c r="K56" s="2">
        <f t="shared" si="3"/>
        <v>15</v>
      </c>
      <c r="L56" s="4">
        <f t="shared" si="4"/>
        <v>0.94402985074626866</v>
      </c>
      <c r="M56" s="4">
        <f t="shared" si="5"/>
        <v>0.1</v>
      </c>
      <c r="N56" s="4">
        <f t="shared" si="6"/>
        <v>5.5970149253731338E-2</v>
      </c>
      <c r="O56" s="4">
        <f t="shared" si="7"/>
        <v>0.9</v>
      </c>
      <c r="P56" s="6">
        <f t="shared" si="8"/>
        <v>4.4029850746268639E-2</v>
      </c>
      <c r="Q56" s="9">
        <f t="shared" si="9"/>
        <v>0.39453125</v>
      </c>
      <c r="R56" s="2"/>
      <c r="S56">
        <v>65</v>
      </c>
      <c r="T56" s="2">
        <f t="shared" si="10"/>
        <v>4</v>
      </c>
      <c r="U56" s="2">
        <f t="shared" si="11"/>
        <v>12</v>
      </c>
      <c r="V56" s="2">
        <f t="shared" si="12"/>
        <v>488</v>
      </c>
      <c r="W56" s="2">
        <f t="shared" si="13"/>
        <v>264</v>
      </c>
      <c r="X56" s="4">
        <f t="shared" si="14"/>
        <v>1.4925373134328358E-2</v>
      </c>
      <c r="Y56" s="4">
        <f t="shared" si="15"/>
        <v>0.97599999999999998</v>
      </c>
      <c r="Z56" s="4">
        <f t="shared" si="16"/>
        <v>0.9850746268656716</v>
      </c>
      <c r="AA56" s="4">
        <f t="shared" si="17"/>
        <v>2.4000000000000021E-2</v>
      </c>
      <c r="AB56" s="11">
        <f t="shared" si="18"/>
        <v>-9.07462686567162E-3</v>
      </c>
      <c r="AC56" s="8">
        <f t="shared" si="19"/>
        <v>0.64062500000000011</v>
      </c>
    </row>
    <row r="57" spans="1:29" x14ac:dyDescent="0.35">
      <c r="A57" s="3">
        <v>0.248</v>
      </c>
      <c r="B57">
        <v>21</v>
      </c>
      <c r="C57" s="2">
        <v>0</v>
      </c>
      <c r="G57" s="3">
        <v>0.159</v>
      </c>
      <c r="H57" s="2">
        <f t="shared" si="0"/>
        <v>252</v>
      </c>
      <c r="I57" s="2">
        <f t="shared" si="1"/>
        <v>449</v>
      </c>
      <c r="J57" s="2">
        <f t="shared" si="2"/>
        <v>51</v>
      </c>
      <c r="K57" s="2">
        <f t="shared" si="3"/>
        <v>16</v>
      </c>
      <c r="L57" s="4">
        <f t="shared" si="4"/>
        <v>0.94029850746268662</v>
      </c>
      <c r="M57" s="4">
        <f t="shared" si="5"/>
        <v>0.10199999999999999</v>
      </c>
      <c r="N57" s="4">
        <f t="shared" si="6"/>
        <v>5.9701492537313383E-2</v>
      </c>
      <c r="O57" s="4">
        <f t="shared" si="7"/>
        <v>0.89800000000000002</v>
      </c>
      <c r="P57" s="6">
        <f t="shared" si="8"/>
        <v>4.2298507462686707E-2</v>
      </c>
      <c r="Q57" s="9">
        <f t="shared" si="9"/>
        <v>0.39453125</v>
      </c>
      <c r="R57" s="2"/>
      <c r="S57">
        <v>66</v>
      </c>
      <c r="T57" s="2">
        <f t="shared" si="10"/>
        <v>4</v>
      </c>
      <c r="U57" s="2">
        <f t="shared" si="11"/>
        <v>9</v>
      </c>
      <c r="V57" s="2">
        <f t="shared" si="12"/>
        <v>491</v>
      </c>
      <c r="W57" s="2">
        <f t="shared" si="13"/>
        <v>264</v>
      </c>
      <c r="X57" s="4">
        <f t="shared" si="14"/>
        <v>1.4925373134328358E-2</v>
      </c>
      <c r="Y57" s="4">
        <f t="shared" si="15"/>
        <v>0.98199999999999998</v>
      </c>
      <c r="Z57" s="4">
        <f t="shared" si="16"/>
        <v>0.9850746268656716</v>
      </c>
      <c r="AA57" s="4">
        <f t="shared" si="17"/>
        <v>1.8000000000000016E-2</v>
      </c>
      <c r="AB57" s="11">
        <f t="shared" si="18"/>
        <v>-3.0746268656716147E-3</v>
      </c>
      <c r="AC57" s="8">
        <f t="shared" si="19"/>
        <v>0.64453125000000011</v>
      </c>
    </row>
    <row r="58" spans="1:29" x14ac:dyDescent="0.35">
      <c r="A58" s="3">
        <v>0.254</v>
      </c>
      <c r="B58">
        <v>41</v>
      </c>
      <c r="C58" s="2">
        <v>1</v>
      </c>
      <c r="G58" s="3">
        <v>0.16</v>
      </c>
      <c r="H58" s="2">
        <f t="shared" si="0"/>
        <v>252</v>
      </c>
      <c r="I58" s="2">
        <f t="shared" si="1"/>
        <v>447</v>
      </c>
      <c r="J58" s="2">
        <f t="shared" si="2"/>
        <v>53</v>
      </c>
      <c r="K58" s="2">
        <f t="shared" si="3"/>
        <v>16</v>
      </c>
      <c r="L58" s="4">
        <f t="shared" si="4"/>
        <v>0.94029850746268662</v>
      </c>
      <c r="M58" s="4">
        <f t="shared" si="5"/>
        <v>0.106</v>
      </c>
      <c r="N58" s="4">
        <f t="shared" si="6"/>
        <v>5.9701492537313383E-2</v>
      </c>
      <c r="O58" s="4">
        <f t="shared" si="7"/>
        <v>0.89400000000000002</v>
      </c>
      <c r="P58" s="6">
        <f t="shared" si="8"/>
        <v>4.6298507462686711E-2</v>
      </c>
      <c r="Q58" s="9">
        <f t="shared" si="9"/>
        <v>0.39713541666666669</v>
      </c>
      <c r="R58" s="2"/>
      <c r="S58">
        <v>67</v>
      </c>
      <c r="T58" s="2">
        <f t="shared" si="10"/>
        <v>2</v>
      </c>
      <c r="U58" s="2">
        <f t="shared" si="11"/>
        <v>7</v>
      </c>
      <c r="V58" s="2">
        <f t="shared" si="12"/>
        <v>493</v>
      </c>
      <c r="W58" s="2">
        <f t="shared" si="13"/>
        <v>266</v>
      </c>
      <c r="X58" s="4">
        <f t="shared" si="14"/>
        <v>7.462686567164179E-3</v>
      </c>
      <c r="Y58" s="4">
        <f t="shared" si="15"/>
        <v>0.98599999999999999</v>
      </c>
      <c r="Z58" s="4">
        <f t="shared" si="16"/>
        <v>0.9925373134328358</v>
      </c>
      <c r="AA58" s="4">
        <f t="shared" si="17"/>
        <v>1.4000000000000012E-2</v>
      </c>
      <c r="AB58" s="11">
        <f t="shared" si="18"/>
        <v>-6.5373134328358118E-3</v>
      </c>
      <c r="AC58" s="8">
        <f t="shared" si="19"/>
        <v>0.64453125</v>
      </c>
    </row>
    <row r="59" spans="1:29" x14ac:dyDescent="0.35">
      <c r="A59" s="3">
        <v>0.96199999999999997</v>
      </c>
      <c r="B59">
        <v>31</v>
      </c>
      <c r="C59" s="2">
        <v>0</v>
      </c>
      <c r="G59" s="3">
        <v>0.161</v>
      </c>
      <c r="H59" s="2">
        <f t="shared" si="0"/>
        <v>252</v>
      </c>
      <c r="I59" s="2">
        <f t="shared" si="1"/>
        <v>446</v>
      </c>
      <c r="J59" s="2">
        <f t="shared" si="2"/>
        <v>54</v>
      </c>
      <c r="K59" s="2">
        <f t="shared" si="3"/>
        <v>16</v>
      </c>
      <c r="L59" s="4">
        <f t="shared" si="4"/>
        <v>0.94029850746268662</v>
      </c>
      <c r="M59" s="4">
        <f t="shared" si="5"/>
        <v>0.108</v>
      </c>
      <c r="N59" s="4">
        <f t="shared" si="6"/>
        <v>5.9701492537313383E-2</v>
      </c>
      <c r="O59" s="4">
        <f t="shared" si="7"/>
        <v>0.89200000000000002</v>
      </c>
      <c r="P59" s="6">
        <f t="shared" si="8"/>
        <v>4.8298507462686713E-2</v>
      </c>
      <c r="Q59" s="9">
        <f t="shared" si="9"/>
        <v>0.3984375</v>
      </c>
      <c r="R59" s="2"/>
      <c r="S59">
        <v>68</v>
      </c>
      <c r="T59" s="2">
        <f t="shared" si="10"/>
        <v>1</v>
      </c>
      <c r="U59" s="2">
        <f t="shared" si="11"/>
        <v>5</v>
      </c>
      <c r="V59" s="2">
        <f t="shared" si="12"/>
        <v>495</v>
      </c>
      <c r="W59" s="2">
        <f t="shared" si="13"/>
        <v>267</v>
      </c>
      <c r="X59" s="4">
        <f t="shared" si="14"/>
        <v>3.7313432835820895E-3</v>
      </c>
      <c r="Y59" s="4">
        <f t="shared" si="15"/>
        <v>0.99</v>
      </c>
      <c r="Z59" s="4">
        <f t="shared" si="16"/>
        <v>0.99626865671641796</v>
      </c>
      <c r="AA59" s="4">
        <f t="shared" si="17"/>
        <v>1.0000000000000009E-2</v>
      </c>
      <c r="AB59" s="11">
        <f t="shared" si="18"/>
        <v>-6.2686567164179641E-3</v>
      </c>
      <c r="AC59" s="8">
        <f t="shared" si="19"/>
        <v>0.64583333333333348</v>
      </c>
    </row>
    <row r="60" spans="1:29" x14ac:dyDescent="0.35">
      <c r="A60" s="3">
        <v>1.7809999999999999</v>
      </c>
      <c r="B60">
        <v>44</v>
      </c>
      <c r="C60" s="2">
        <v>0</v>
      </c>
      <c r="G60" s="3">
        <v>0.16200000000000001</v>
      </c>
      <c r="H60" s="2">
        <f t="shared" si="0"/>
        <v>251</v>
      </c>
      <c r="I60" s="2">
        <f t="shared" si="1"/>
        <v>445</v>
      </c>
      <c r="J60" s="2">
        <f t="shared" si="2"/>
        <v>55</v>
      </c>
      <c r="K60" s="2">
        <f t="shared" si="3"/>
        <v>17</v>
      </c>
      <c r="L60" s="4">
        <f t="shared" si="4"/>
        <v>0.93656716417910446</v>
      </c>
      <c r="M60" s="4">
        <f t="shared" si="5"/>
        <v>0.11</v>
      </c>
      <c r="N60" s="4">
        <f t="shared" si="6"/>
        <v>6.3432835820895539E-2</v>
      </c>
      <c r="O60" s="4">
        <f t="shared" si="7"/>
        <v>0.89</v>
      </c>
      <c r="P60" s="6">
        <f t="shared" si="8"/>
        <v>4.6567164179104559E-2</v>
      </c>
      <c r="Q60" s="9">
        <f t="shared" si="9"/>
        <v>0.3984375</v>
      </c>
      <c r="R60" s="2"/>
      <c r="S60">
        <v>69</v>
      </c>
      <c r="T60" s="2">
        <f t="shared" si="10"/>
        <v>1</v>
      </c>
      <c r="U60" s="2">
        <f t="shared" si="11"/>
        <v>4</v>
      </c>
      <c r="V60" s="2">
        <f t="shared" si="12"/>
        <v>496</v>
      </c>
      <c r="W60" s="2">
        <f t="shared" si="13"/>
        <v>267</v>
      </c>
      <c r="X60" s="4">
        <f t="shared" si="14"/>
        <v>3.7313432835820895E-3</v>
      </c>
      <c r="Y60" s="4">
        <f t="shared" si="15"/>
        <v>0.99199999999999999</v>
      </c>
      <c r="Z60" s="4">
        <f t="shared" si="16"/>
        <v>0.99626865671641796</v>
      </c>
      <c r="AA60" s="4">
        <f t="shared" si="17"/>
        <v>8.0000000000000071E-3</v>
      </c>
      <c r="AB60" s="11">
        <f t="shared" si="18"/>
        <v>-4.2686567164179623E-3</v>
      </c>
      <c r="AC60" s="8">
        <f t="shared" si="19"/>
        <v>0.64713541666666674</v>
      </c>
    </row>
    <row r="61" spans="1:29" x14ac:dyDescent="0.35">
      <c r="A61" s="3">
        <v>0.17299999999999999</v>
      </c>
      <c r="B61">
        <v>22</v>
      </c>
      <c r="C61" s="2">
        <v>0</v>
      </c>
      <c r="G61" s="3">
        <v>0.16300000000000001</v>
      </c>
      <c r="H61" s="2">
        <f t="shared" si="0"/>
        <v>251</v>
      </c>
      <c r="I61" s="2">
        <f t="shared" si="1"/>
        <v>444</v>
      </c>
      <c r="J61" s="2">
        <f t="shared" si="2"/>
        <v>56</v>
      </c>
      <c r="K61" s="2">
        <f t="shared" si="3"/>
        <v>17</v>
      </c>
      <c r="L61" s="4">
        <f t="shared" si="4"/>
        <v>0.93656716417910446</v>
      </c>
      <c r="M61" s="4">
        <f t="shared" si="5"/>
        <v>0.112</v>
      </c>
      <c r="N61" s="4">
        <f t="shared" si="6"/>
        <v>6.3432835820895539E-2</v>
      </c>
      <c r="O61" s="4">
        <f t="shared" si="7"/>
        <v>0.88800000000000001</v>
      </c>
      <c r="P61" s="6">
        <f t="shared" si="8"/>
        <v>4.8567164179104561E-2</v>
      </c>
      <c r="Q61" s="9">
        <f t="shared" si="9"/>
        <v>0.39973958333333331</v>
      </c>
      <c r="R61" s="2"/>
      <c r="S61">
        <v>69</v>
      </c>
      <c r="T61" s="2">
        <f t="shared" si="10"/>
        <v>1</v>
      </c>
      <c r="U61" s="2">
        <f t="shared" si="11"/>
        <v>4</v>
      </c>
      <c r="V61" s="2">
        <f t="shared" si="12"/>
        <v>496</v>
      </c>
      <c r="W61" s="2">
        <f t="shared" si="13"/>
        <v>267</v>
      </c>
      <c r="X61" s="4">
        <f t="shared" si="14"/>
        <v>3.7313432835820895E-3</v>
      </c>
      <c r="Y61" s="4">
        <f t="shared" si="15"/>
        <v>0.99199999999999999</v>
      </c>
      <c r="Z61" s="4">
        <f t="shared" si="16"/>
        <v>0.99626865671641796</v>
      </c>
      <c r="AA61" s="4">
        <f t="shared" si="17"/>
        <v>8.0000000000000071E-3</v>
      </c>
      <c r="AB61" s="11">
        <f t="shared" si="18"/>
        <v>-4.2686567164179623E-3</v>
      </c>
      <c r="AC61" s="8">
        <f t="shared" si="19"/>
        <v>0.64713541666666674</v>
      </c>
    </row>
    <row r="62" spans="1:29" x14ac:dyDescent="0.35">
      <c r="A62" s="3">
        <v>0.30399999999999999</v>
      </c>
      <c r="B62">
        <v>21</v>
      </c>
      <c r="C62" s="2">
        <v>0</v>
      </c>
      <c r="G62" s="3">
        <v>0.16400000000000001</v>
      </c>
      <c r="H62" s="2">
        <f t="shared" si="0"/>
        <v>250</v>
      </c>
      <c r="I62" s="2">
        <f t="shared" si="1"/>
        <v>444</v>
      </c>
      <c r="J62" s="2">
        <f t="shared" si="2"/>
        <v>56</v>
      </c>
      <c r="K62" s="2">
        <f t="shared" si="3"/>
        <v>18</v>
      </c>
      <c r="L62" s="4">
        <f t="shared" si="4"/>
        <v>0.93283582089552242</v>
      </c>
      <c r="M62" s="4">
        <f t="shared" si="5"/>
        <v>0.112</v>
      </c>
      <c r="N62" s="4">
        <f t="shared" si="6"/>
        <v>6.7164179104477584E-2</v>
      </c>
      <c r="O62" s="4">
        <f t="shared" si="7"/>
        <v>0.88800000000000001</v>
      </c>
      <c r="P62" s="6">
        <f t="shared" si="8"/>
        <v>4.4835820895522405E-2</v>
      </c>
      <c r="Q62" s="9">
        <f t="shared" si="9"/>
        <v>0.3984375</v>
      </c>
      <c r="R62" s="2"/>
      <c r="S62">
        <v>70</v>
      </c>
      <c r="T62" s="2">
        <f t="shared" si="10"/>
        <v>1</v>
      </c>
      <c r="U62" s="2">
        <f t="shared" si="11"/>
        <v>2</v>
      </c>
      <c r="V62" s="2">
        <f t="shared" si="12"/>
        <v>498</v>
      </c>
      <c r="W62" s="2">
        <f t="shared" si="13"/>
        <v>267</v>
      </c>
      <c r="X62" s="4">
        <f t="shared" si="14"/>
        <v>3.7313432835820895E-3</v>
      </c>
      <c r="Y62" s="4">
        <f t="shared" si="15"/>
        <v>0.996</v>
      </c>
      <c r="Z62" s="4">
        <f t="shared" si="16"/>
        <v>0.99626865671641796</v>
      </c>
      <c r="AA62" s="4">
        <f t="shared" si="17"/>
        <v>4.0000000000000036E-3</v>
      </c>
      <c r="AB62" s="11">
        <f t="shared" si="18"/>
        <v>-2.6865671641795874E-4</v>
      </c>
      <c r="AC62" s="8">
        <f t="shared" si="19"/>
        <v>0.64973958333333348</v>
      </c>
    </row>
    <row r="63" spans="1:29" x14ac:dyDescent="0.35">
      <c r="A63" s="3">
        <v>0.27</v>
      </c>
      <c r="B63">
        <v>39</v>
      </c>
      <c r="C63" s="2">
        <v>1</v>
      </c>
      <c r="G63" s="3">
        <v>0.16500000000000001</v>
      </c>
      <c r="H63" s="2">
        <f t="shared" si="0"/>
        <v>250</v>
      </c>
      <c r="I63" s="2">
        <f t="shared" si="1"/>
        <v>442</v>
      </c>
      <c r="J63" s="2">
        <f t="shared" si="2"/>
        <v>58</v>
      </c>
      <c r="K63" s="2">
        <f t="shared" si="3"/>
        <v>18</v>
      </c>
      <c r="L63" s="4">
        <f t="shared" si="4"/>
        <v>0.93283582089552242</v>
      </c>
      <c r="M63" s="4">
        <f t="shared" si="5"/>
        <v>0.11600000000000001</v>
      </c>
      <c r="N63" s="4">
        <f t="shared" si="6"/>
        <v>6.7164179104477584E-2</v>
      </c>
      <c r="O63" s="4">
        <f t="shared" si="7"/>
        <v>0.88400000000000001</v>
      </c>
      <c r="P63" s="6">
        <f t="shared" si="8"/>
        <v>4.8835820895522408E-2</v>
      </c>
      <c r="Q63" s="9">
        <f t="shared" si="9"/>
        <v>0.40104166666666663</v>
      </c>
      <c r="R63" s="2"/>
      <c r="S63">
        <v>72</v>
      </c>
      <c r="T63" s="2">
        <f t="shared" si="10"/>
        <v>0</v>
      </c>
      <c r="U63" s="2">
        <f t="shared" si="11"/>
        <v>2</v>
      </c>
      <c r="V63" s="2">
        <f t="shared" si="12"/>
        <v>498</v>
      </c>
      <c r="W63" s="2">
        <f t="shared" si="13"/>
        <v>268</v>
      </c>
      <c r="X63" s="4">
        <f t="shared" si="14"/>
        <v>0</v>
      </c>
      <c r="Y63" s="4">
        <f t="shared" si="15"/>
        <v>0.996</v>
      </c>
      <c r="Z63" s="4">
        <f t="shared" si="16"/>
        <v>1</v>
      </c>
      <c r="AA63" s="4">
        <f t="shared" si="17"/>
        <v>4.0000000000000036E-3</v>
      </c>
      <c r="AB63" s="11">
        <f t="shared" si="18"/>
        <v>-4.0000000000000036E-3</v>
      </c>
      <c r="AC63" s="8">
        <f t="shared" si="19"/>
        <v>0.64843750000000011</v>
      </c>
    </row>
    <row r="64" spans="1:29" x14ac:dyDescent="0.35">
      <c r="A64" s="3">
        <v>0.58699999999999997</v>
      </c>
      <c r="B64">
        <v>36</v>
      </c>
      <c r="C64" s="2">
        <v>0</v>
      </c>
      <c r="G64" s="3">
        <v>0.16600000000000001</v>
      </c>
      <c r="H64" s="2">
        <f t="shared" si="0"/>
        <v>248</v>
      </c>
      <c r="I64" s="2">
        <f t="shared" si="1"/>
        <v>441</v>
      </c>
      <c r="J64" s="2">
        <f t="shared" si="2"/>
        <v>59</v>
      </c>
      <c r="K64" s="2">
        <f t="shared" si="3"/>
        <v>20</v>
      </c>
      <c r="L64" s="4">
        <f t="shared" si="4"/>
        <v>0.92537313432835822</v>
      </c>
      <c r="M64" s="4">
        <f t="shared" si="5"/>
        <v>0.11799999999999999</v>
      </c>
      <c r="N64" s="4">
        <f t="shared" si="6"/>
        <v>7.4626865671641784E-2</v>
      </c>
      <c r="O64" s="4">
        <f t="shared" si="7"/>
        <v>0.88200000000000001</v>
      </c>
      <c r="P64" s="6">
        <f t="shared" si="8"/>
        <v>4.3373134328358098E-2</v>
      </c>
      <c r="Q64" s="9">
        <f t="shared" si="9"/>
        <v>0.39973958333333331</v>
      </c>
      <c r="R64" s="2"/>
      <c r="S64">
        <v>81</v>
      </c>
      <c r="T64" s="2">
        <f t="shared" si="10"/>
        <v>0</v>
      </c>
      <c r="U64" s="2">
        <f t="shared" si="11"/>
        <v>1</v>
      </c>
      <c r="V64" s="2">
        <f t="shared" si="12"/>
        <v>499</v>
      </c>
      <c r="W64" s="2">
        <f t="shared" si="13"/>
        <v>268</v>
      </c>
      <c r="X64" s="4">
        <f t="shared" si="14"/>
        <v>0</v>
      </c>
      <c r="Y64" s="4">
        <f t="shared" si="15"/>
        <v>0.998</v>
      </c>
      <c r="Z64" s="4">
        <f t="shared" si="16"/>
        <v>1</v>
      </c>
      <c r="AA64" s="4">
        <f t="shared" si="17"/>
        <v>2.0000000000000018E-3</v>
      </c>
      <c r="AB64" s="11">
        <f t="shared" si="18"/>
        <v>-2.0000000000000018E-3</v>
      </c>
      <c r="AC64" s="8">
        <f t="shared" si="19"/>
        <v>0.64973958333333337</v>
      </c>
    </row>
    <row r="65" spans="1:28" x14ac:dyDescent="0.35">
      <c r="A65" s="3">
        <v>0.69899999999999995</v>
      </c>
      <c r="B65">
        <v>24</v>
      </c>
      <c r="C65" s="2">
        <v>0</v>
      </c>
      <c r="G65" s="3">
        <v>0.16700000000000001</v>
      </c>
      <c r="H65" s="2">
        <f t="shared" si="0"/>
        <v>248</v>
      </c>
      <c r="I65" s="2">
        <f t="shared" si="1"/>
        <v>440</v>
      </c>
      <c r="J65" s="2">
        <f t="shared" si="2"/>
        <v>60</v>
      </c>
      <c r="K65" s="2">
        <f t="shared" si="3"/>
        <v>20</v>
      </c>
      <c r="L65" s="4">
        <f t="shared" si="4"/>
        <v>0.92537313432835822</v>
      </c>
      <c r="M65" s="4">
        <f t="shared" si="5"/>
        <v>0.12</v>
      </c>
      <c r="N65" s="4">
        <f t="shared" si="6"/>
        <v>7.4626865671641784E-2</v>
      </c>
      <c r="O65" s="4">
        <f t="shared" si="7"/>
        <v>0.88</v>
      </c>
      <c r="P65" s="6">
        <f t="shared" si="8"/>
        <v>4.5373134328358322E-2</v>
      </c>
      <c r="Q65" s="9">
        <f t="shared" si="9"/>
        <v>0.40104166666666663</v>
      </c>
      <c r="R65" s="2"/>
      <c r="X65" s="4"/>
      <c r="Y65" s="4"/>
      <c r="AB65" s="5"/>
    </row>
    <row r="66" spans="1:28" x14ac:dyDescent="0.35">
      <c r="A66" s="3">
        <v>0.25800000000000001</v>
      </c>
      <c r="B66">
        <v>42</v>
      </c>
      <c r="C66" s="2">
        <v>1</v>
      </c>
      <c r="G66" s="3">
        <v>0.17</v>
      </c>
      <c r="H66" s="2">
        <f t="shared" si="0"/>
        <v>248</v>
      </c>
      <c r="I66" s="2">
        <f t="shared" si="1"/>
        <v>436</v>
      </c>
      <c r="J66" s="2">
        <f t="shared" si="2"/>
        <v>64</v>
      </c>
      <c r="K66" s="2">
        <f t="shared" si="3"/>
        <v>20</v>
      </c>
      <c r="L66" s="4">
        <f t="shared" si="4"/>
        <v>0.92537313432835822</v>
      </c>
      <c r="M66" s="4">
        <f t="shared" si="5"/>
        <v>0.128</v>
      </c>
      <c r="N66" s="4">
        <f t="shared" si="6"/>
        <v>7.4626865671641784E-2</v>
      </c>
      <c r="O66" s="4">
        <f t="shared" si="7"/>
        <v>0.872</v>
      </c>
      <c r="P66" s="6">
        <f t="shared" si="8"/>
        <v>5.3373134328358329E-2</v>
      </c>
      <c r="Q66" s="9">
        <f t="shared" si="9"/>
        <v>0.40625</v>
      </c>
      <c r="R66" s="2"/>
      <c r="X66" s="4"/>
      <c r="Y66" s="4"/>
      <c r="AB66" s="5"/>
    </row>
    <row r="67" spans="1:28" x14ac:dyDescent="0.35">
      <c r="A67" s="3">
        <v>0.20300000000000001</v>
      </c>
      <c r="B67">
        <v>32</v>
      </c>
      <c r="C67" s="2">
        <v>0</v>
      </c>
      <c r="G67" s="3">
        <v>0.17100000000000001</v>
      </c>
      <c r="H67" s="2">
        <f t="shared" si="0"/>
        <v>248</v>
      </c>
      <c r="I67" s="2">
        <f t="shared" si="1"/>
        <v>435</v>
      </c>
      <c r="J67" s="2">
        <f t="shared" si="2"/>
        <v>65</v>
      </c>
      <c r="K67" s="2">
        <f t="shared" si="3"/>
        <v>20</v>
      </c>
      <c r="L67" s="4">
        <f t="shared" si="4"/>
        <v>0.92537313432835822</v>
      </c>
      <c r="M67" s="4">
        <f t="shared" si="5"/>
        <v>0.13</v>
      </c>
      <c r="N67" s="4">
        <f t="shared" si="6"/>
        <v>7.4626865671641784E-2</v>
      </c>
      <c r="O67" s="4">
        <f t="shared" si="7"/>
        <v>0.87</v>
      </c>
      <c r="P67" s="6">
        <f t="shared" si="8"/>
        <v>5.5373134328358109E-2</v>
      </c>
      <c r="Q67" s="9">
        <f t="shared" si="9"/>
        <v>0.40755208333333331</v>
      </c>
      <c r="R67" s="2"/>
      <c r="X67" s="4"/>
      <c r="Y67" s="4"/>
      <c r="AB67" s="5"/>
    </row>
    <row r="68" spans="1:28" x14ac:dyDescent="0.35">
      <c r="A68" s="3">
        <v>0.85499999999999998</v>
      </c>
      <c r="B68">
        <v>38</v>
      </c>
      <c r="C68" s="2">
        <v>1</v>
      </c>
      <c r="G68" s="3">
        <v>0.17299999999999999</v>
      </c>
      <c r="H68" s="2">
        <f t="shared" si="0"/>
        <v>248</v>
      </c>
      <c r="I68" s="2">
        <f t="shared" si="1"/>
        <v>434</v>
      </c>
      <c r="J68" s="2">
        <f t="shared" si="2"/>
        <v>66</v>
      </c>
      <c r="K68" s="2">
        <f t="shared" si="3"/>
        <v>20</v>
      </c>
      <c r="L68" s="4">
        <f t="shared" si="4"/>
        <v>0.92537313432835822</v>
      </c>
      <c r="M68" s="4">
        <f t="shared" si="5"/>
        <v>0.13200000000000001</v>
      </c>
      <c r="N68" s="4">
        <f t="shared" si="6"/>
        <v>7.4626865671641784E-2</v>
      </c>
      <c r="O68" s="4">
        <f t="shared" si="7"/>
        <v>0.86799999999999999</v>
      </c>
      <c r="P68" s="6">
        <f t="shared" si="8"/>
        <v>5.7373134328358333E-2</v>
      </c>
      <c r="Q68" s="9">
        <f t="shared" si="9"/>
        <v>0.40885416666666663</v>
      </c>
      <c r="R68" s="2"/>
      <c r="X68" s="4"/>
      <c r="Y68" s="4"/>
      <c r="AB68" s="5"/>
    </row>
    <row r="69" spans="1:28" x14ac:dyDescent="0.35">
      <c r="A69" s="3">
        <v>0.84499999999999997</v>
      </c>
      <c r="B69">
        <v>54</v>
      </c>
      <c r="C69" s="2">
        <v>0</v>
      </c>
      <c r="G69" s="3">
        <v>0.17399999999999999</v>
      </c>
      <c r="H69" s="2">
        <f t="shared" si="0"/>
        <v>248</v>
      </c>
      <c r="I69" s="2">
        <f t="shared" si="1"/>
        <v>433</v>
      </c>
      <c r="J69" s="2">
        <f t="shared" si="2"/>
        <v>67</v>
      </c>
      <c r="K69" s="2">
        <f t="shared" si="3"/>
        <v>20</v>
      </c>
      <c r="L69" s="4">
        <f t="shared" si="4"/>
        <v>0.92537313432835822</v>
      </c>
      <c r="M69" s="4">
        <f t="shared" si="5"/>
        <v>0.13400000000000001</v>
      </c>
      <c r="N69" s="4">
        <f t="shared" si="6"/>
        <v>7.4626865671641784E-2</v>
      </c>
      <c r="O69" s="4">
        <f t="shared" si="7"/>
        <v>0.86599999999999999</v>
      </c>
      <c r="P69" s="6">
        <f t="shared" si="8"/>
        <v>5.9373134328358113E-2</v>
      </c>
      <c r="Q69" s="9">
        <f t="shared" si="9"/>
        <v>0.41015625</v>
      </c>
      <c r="R69" s="2"/>
      <c r="X69" s="4"/>
      <c r="Y69" s="4"/>
      <c r="AB69" s="5"/>
    </row>
    <row r="70" spans="1:28" x14ac:dyDescent="0.35">
      <c r="A70" s="3">
        <v>0.33400000000000002</v>
      </c>
      <c r="B70">
        <v>25</v>
      </c>
      <c r="C70" s="2">
        <v>0</v>
      </c>
      <c r="G70" s="3">
        <v>0.17499999999999999</v>
      </c>
      <c r="H70" s="2">
        <f t="shared" si="0"/>
        <v>248</v>
      </c>
      <c r="I70" s="2">
        <f t="shared" si="1"/>
        <v>432</v>
      </c>
      <c r="J70" s="2">
        <f t="shared" si="2"/>
        <v>68</v>
      </c>
      <c r="K70" s="2">
        <f t="shared" si="3"/>
        <v>20</v>
      </c>
      <c r="L70" s="4">
        <f t="shared" si="4"/>
        <v>0.92537313432835822</v>
      </c>
      <c r="M70" s="4">
        <f t="shared" si="5"/>
        <v>0.13600000000000001</v>
      </c>
      <c r="N70" s="4">
        <f t="shared" si="6"/>
        <v>7.4626865671641784E-2</v>
      </c>
      <c r="O70" s="4">
        <f t="shared" si="7"/>
        <v>0.86399999999999999</v>
      </c>
      <c r="P70" s="6">
        <f t="shared" si="8"/>
        <v>6.1373134328358336E-2</v>
      </c>
      <c r="Q70" s="9">
        <f t="shared" si="9"/>
        <v>0.41145833333333331</v>
      </c>
      <c r="R70" s="2"/>
      <c r="X70" s="4"/>
      <c r="Y70" s="4"/>
      <c r="AB70" s="5"/>
    </row>
    <row r="71" spans="1:28" x14ac:dyDescent="0.35">
      <c r="A71" s="3">
        <v>0.189</v>
      </c>
      <c r="B71">
        <v>27</v>
      </c>
      <c r="C71" s="2">
        <v>0</v>
      </c>
      <c r="G71" s="3">
        <v>0.17599999999999999</v>
      </c>
      <c r="H71" s="2">
        <f t="shared" si="0"/>
        <v>248</v>
      </c>
      <c r="I71" s="2">
        <f t="shared" si="1"/>
        <v>431</v>
      </c>
      <c r="J71" s="2">
        <f t="shared" si="2"/>
        <v>69</v>
      </c>
      <c r="K71" s="2">
        <f t="shared" si="3"/>
        <v>20</v>
      </c>
      <c r="L71" s="4">
        <f t="shared" si="4"/>
        <v>0.92537313432835822</v>
      </c>
      <c r="M71" s="4">
        <f t="shared" si="5"/>
        <v>0.13800000000000001</v>
      </c>
      <c r="N71" s="4">
        <f t="shared" si="6"/>
        <v>7.4626865671641784E-2</v>
      </c>
      <c r="O71" s="4">
        <f t="shared" si="7"/>
        <v>0.86199999999999999</v>
      </c>
      <c r="P71" s="6">
        <f t="shared" si="8"/>
        <v>6.3373134328358116E-2</v>
      </c>
      <c r="Q71" s="9">
        <f t="shared" si="9"/>
        <v>0.41276041666666663</v>
      </c>
      <c r="R71" s="2"/>
      <c r="X71" s="4"/>
      <c r="Y71" s="4"/>
      <c r="AB71" s="5"/>
    </row>
    <row r="72" spans="1:28" x14ac:dyDescent="0.35">
      <c r="A72" s="3">
        <v>0.86699999999999999</v>
      </c>
      <c r="B72">
        <v>28</v>
      </c>
      <c r="C72" s="2">
        <v>1</v>
      </c>
      <c r="G72" s="3">
        <v>0.17699999999999999</v>
      </c>
      <c r="H72" s="2">
        <f t="shared" si="0"/>
        <v>248</v>
      </c>
      <c r="I72" s="2">
        <f t="shared" si="1"/>
        <v>430</v>
      </c>
      <c r="J72" s="2">
        <f t="shared" si="2"/>
        <v>70</v>
      </c>
      <c r="K72" s="2">
        <f t="shared" si="3"/>
        <v>20</v>
      </c>
      <c r="L72" s="4">
        <f t="shared" si="4"/>
        <v>0.92537313432835822</v>
      </c>
      <c r="M72" s="4">
        <f t="shared" si="5"/>
        <v>0.14000000000000001</v>
      </c>
      <c r="N72" s="4">
        <f t="shared" si="6"/>
        <v>7.4626865671641784E-2</v>
      </c>
      <c r="O72" s="4">
        <f t="shared" si="7"/>
        <v>0.86</v>
      </c>
      <c r="P72" s="6">
        <f t="shared" si="8"/>
        <v>6.537313432835834E-2</v>
      </c>
      <c r="Q72" s="9">
        <f t="shared" si="9"/>
        <v>0.4140625</v>
      </c>
      <c r="R72" s="2"/>
      <c r="X72" s="4"/>
      <c r="Y72" s="4"/>
      <c r="AB72" s="5"/>
    </row>
    <row r="73" spans="1:28" x14ac:dyDescent="0.35">
      <c r="A73" s="3">
        <v>0.41099999999999998</v>
      </c>
      <c r="B73">
        <v>26</v>
      </c>
      <c r="C73" s="2">
        <v>0</v>
      </c>
      <c r="G73" s="3">
        <v>0.17799999999999999</v>
      </c>
      <c r="H73" s="2">
        <f t="shared" si="0"/>
        <v>248</v>
      </c>
      <c r="I73" s="2">
        <f t="shared" si="1"/>
        <v>429</v>
      </c>
      <c r="J73" s="2">
        <f t="shared" si="2"/>
        <v>71</v>
      </c>
      <c r="K73" s="2">
        <f t="shared" si="3"/>
        <v>20</v>
      </c>
      <c r="L73" s="4">
        <f t="shared" si="4"/>
        <v>0.92537313432835822</v>
      </c>
      <c r="M73" s="4">
        <f t="shared" si="5"/>
        <v>0.14199999999999999</v>
      </c>
      <c r="N73" s="4">
        <f t="shared" si="6"/>
        <v>7.4626865671641784E-2</v>
      </c>
      <c r="O73" s="4">
        <f t="shared" si="7"/>
        <v>0.85799999999999998</v>
      </c>
      <c r="P73" s="6">
        <f t="shared" si="8"/>
        <v>6.737313432835812E-2</v>
      </c>
      <c r="Q73" s="9">
        <f t="shared" si="9"/>
        <v>0.41536458333333331</v>
      </c>
      <c r="R73" s="2"/>
      <c r="X73" s="4"/>
      <c r="Y73" s="4"/>
      <c r="AB73" s="5"/>
    </row>
    <row r="74" spans="1:28" x14ac:dyDescent="0.35">
      <c r="A74" s="3">
        <v>0.58299999999999996</v>
      </c>
      <c r="B74">
        <v>42</v>
      </c>
      <c r="C74" s="2">
        <v>1</v>
      </c>
      <c r="G74" s="3">
        <v>0.17899999999999999</v>
      </c>
      <c r="H74" s="2">
        <f t="shared" si="0"/>
        <v>246</v>
      </c>
      <c r="I74" s="2">
        <f t="shared" si="1"/>
        <v>428</v>
      </c>
      <c r="J74" s="2">
        <f t="shared" si="2"/>
        <v>72</v>
      </c>
      <c r="K74" s="2">
        <f t="shared" si="3"/>
        <v>22</v>
      </c>
      <c r="L74" s="4">
        <f t="shared" si="4"/>
        <v>0.91791044776119401</v>
      </c>
      <c r="M74" s="4">
        <f t="shared" si="5"/>
        <v>0.14399999999999999</v>
      </c>
      <c r="N74" s="4">
        <f t="shared" si="6"/>
        <v>8.2089552238805985E-2</v>
      </c>
      <c r="O74" s="4">
        <f t="shared" si="7"/>
        <v>0.85599999999999998</v>
      </c>
      <c r="P74" s="6">
        <f t="shared" si="8"/>
        <v>6.1910447761194032E-2</v>
      </c>
      <c r="Q74" s="9">
        <f t="shared" si="9"/>
        <v>0.4140625</v>
      </c>
      <c r="R74" s="2"/>
      <c r="X74" s="4"/>
      <c r="Y74" s="4"/>
      <c r="AB74" s="5"/>
    </row>
    <row r="75" spans="1:28" x14ac:dyDescent="0.35">
      <c r="A75" s="3">
        <v>0.23100000000000001</v>
      </c>
      <c r="B75">
        <v>23</v>
      </c>
      <c r="C75" s="2">
        <v>0</v>
      </c>
      <c r="G75" s="3">
        <v>0.18</v>
      </c>
      <c r="H75" s="2">
        <f t="shared" si="0"/>
        <v>246</v>
      </c>
      <c r="I75" s="2">
        <f t="shared" si="1"/>
        <v>427</v>
      </c>
      <c r="J75" s="2">
        <f t="shared" si="2"/>
        <v>73</v>
      </c>
      <c r="K75" s="2">
        <f t="shared" si="3"/>
        <v>22</v>
      </c>
      <c r="L75" s="4">
        <f t="shared" si="4"/>
        <v>0.91791044776119401</v>
      </c>
      <c r="M75" s="4">
        <f t="shared" si="5"/>
        <v>0.14599999999999999</v>
      </c>
      <c r="N75" s="4">
        <f t="shared" si="6"/>
        <v>8.2089552238805985E-2</v>
      </c>
      <c r="O75" s="4">
        <f t="shared" si="7"/>
        <v>0.85399999999999998</v>
      </c>
      <c r="P75" s="6">
        <f t="shared" si="8"/>
        <v>6.3910447761194034E-2</v>
      </c>
      <c r="Q75" s="9">
        <f t="shared" si="9"/>
        <v>0.41536458333333337</v>
      </c>
      <c r="R75" s="2"/>
      <c r="X75" s="4"/>
      <c r="Y75" s="4"/>
      <c r="AB75" s="5"/>
    </row>
    <row r="76" spans="1:28" x14ac:dyDescent="0.35">
      <c r="A76" s="3">
        <v>0.39600000000000002</v>
      </c>
      <c r="B76">
        <v>22</v>
      </c>
      <c r="C76" s="2">
        <v>0</v>
      </c>
      <c r="G76" s="3">
        <v>0.18099999999999999</v>
      </c>
      <c r="H76" s="2">
        <f t="shared" si="0"/>
        <v>245</v>
      </c>
      <c r="I76" s="2">
        <f t="shared" si="1"/>
        <v>426</v>
      </c>
      <c r="J76" s="2">
        <f t="shared" si="2"/>
        <v>74</v>
      </c>
      <c r="K76" s="2">
        <f t="shared" si="3"/>
        <v>23</v>
      </c>
      <c r="L76" s="4">
        <f t="shared" si="4"/>
        <v>0.91417910447761197</v>
      </c>
      <c r="M76" s="4">
        <f t="shared" si="5"/>
        <v>0.14799999999999999</v>
      </c>
      <c r="N76" s="4">
        <f t="shared" si="6"/>
        <v>8.582089552238803E-2</v>
      </c>
      <c r="O76" s="4">
        <f t="shared" si="7"/>
        <v>0.85199999999999998</v>
      </c>
      <c r="P76" s="6">
        <f t="shared" si="8"/>
        <v>6.217910447761188E-2</v>
      </c>
      <c r="Q76" s="9">
        <f t="shared" si="9"/>
        <v>0.41536458333333337</v>
      </c>
      <c r="R76" s="2"/>
      <c r="X76" s="4"/>
      <c r="Y76" s="4"/>
      <c r="AB76" s="5"/>
    </row>
    <row r="77" spans="1:28" x14ac:dyDescent="0.35">
      <c r="A77" s="3">
        <v>0.14000000000000001</v>
      </c>
      <c r="B77">
        <v>22</v>
      </c>
      <c r="C77" s="2">
        <v>0</v>
      </c>
      <c r="G77" s="3">
        <v>0.182</v>
      </c>
      <c r="H77" s="2">
        <f t="shared" ref="H77:H140" si="20">COUNTIFS(C:C,1,A:A,_xlfn.CONCAT("&gt;=",G77))</f>
        <v>245</v>
      </c>
      <c r="I77" s="2">
        <f t="shared" ref="I77:I140" si="21">COUNTIFS(C:C,0,A:A,_xlfn.CONCAT("&gt;=",G77))</f>
        <v>425</v>
      </c>
      <c r="J77" s="2">
        <f t="shared" ref="J77:J140" si="22">COUNTIFS(C:C,0,A:A,_xlfn.CONCAT("&lt;",G77))</f>
        <v>75</v>
      </c>
      <c r="K77" s="2">
        <f t="shared" ref="K77:K140" si="23">COUNTIFS(C:C,1,A:A,_xlfn.CONCAT("&lt;",G77))</f>
        <v>23</v>
      </c>
      <c r="L77" s="4">
        <f t="shared" ref="L77:L140" si="24">H77/(H77+K77)</f>
        <v>0.91417910447761197</v>
      </c>
      <c r="M77" s="4">
        <f t="shared" ref="M77:M140" si="25">J77/(J77+I77)</f>
        <v>0.15</v>
      </c>
      <c r="N77" s="4">
        <f t="shared" ref="N77:N140" si="26">1-L77</f>
        <v>8.582089552238803E-2</v>
      </c>
      <c r="O77" s="4">
        <f t="shared" ref="O77:O140" si="27">1-M77</f>
        <v>0.85</v>
      </c>
      <c r="P77" s="6">
        <f t="shared" ref="P77:P140" si="28">L77+M77-1</f>
        <v>6.4179104477611881E-2</v>
      </c>
      <c r="Q77" s="9">
        <f t="shared" ref="Q77:Q140" si="29">$R$2*L77+$R$3*M77</f>
        <v>0.41666666666666669</v>
      </c>
      <c r="R77" s="2"/>
      <c r="X77" s="4"/>
      <c r="Y77" s="4"/>
      <c r="AB77" s="5"/>
    </row>
    <row r="78" spans="1:28" x14ac:dyDescent="0.35">
      <c r="A78" s="3">
        <v>0.39100000000000001</v>
      </c>
      <c r="B78">
        <v>41</v>
      </c>
      <c r="C78" s="2">
        <v>0</v>
      </c>
      <c r="G78" s="3">
        <v>0.183</v>
      </c>
      <c r="H78" s="2">
        <f t="shared" si="20"/>
        <v>245</v>
      </c>
      <c r="I78" s="2">
        <f t="shared" si="21"/>
        <v>424</v>
      </c>
      <c r="J78" s="2">
        <f t="shared" si="22"/>
        <v>76</v>
      </c>
      <c r="K78" s="2">
        <f t="shared" si="23"/>
        <v>23</v>
      </c>
      <c r="L78" s="4">
        <f t="shared" si="24"/>
        <v>0.91417910447761197</v>
      </c>
      <c r="M78" s="4">
        <f t="shared" si="25"/>
        <v>0.152</v>
      </c>
      <c r="N78" s="4">
        <f t="shared" si="26"/>
        <v>8.582089552238803E-2</v>
      </c>
      <c r="O78" s="4">
        <f t="shared" si="27"/>
        <v>0.84799999999999998</v>
      </c>
      <c r="P78" s="6">
        <f t="shared" si="28"/>
        <v>6.6179104477611883E-2</v>
      </c>
      <c r="Q78" s="9">
        <f t="shared" si="29"/>
        <v>0.41796875</v>
      </c>
      <c r="R78" s="2"/>
      <c r="X78" s="4"/>
      <c r="Y78" s="4"/>
      <c r="AB78" s="5"/>
    </row>
    <row r="79" spans="1:28" x14ac:dyDescent="0.35">
      <c r="A79" s="3">
        <v>0.37</v>
      </c>
      <c r="B79">
        <v>27</v>
      </c>
      <c r="C79" s="2">
        <v>0</v>
      </c>
      <c r="G79" s="3">
        <v>0.186</v>
      </c>
      <c r="H79" s="2">
        <f t="shared" si="20"/>
        <v>244</v>
      </c>
      <c r="I79" s="2">
        <f t="shared" si="21"/>
        <v>423</v>
      </c>
      <c r="J79" s="2">
        <f t="shared" si="22"/>
        <v>77</v>
      </c>
      <c r="K79" s="2">
        <f t="shared" si="23"/>
        <v>24</v>
      </c>
      <c r="L79" s="4">
        <f t="shared" si="24"/>
        <v>0.91044776119402981</v>
      </c>
      <c r="M79" s="4">
        <f t="shared" si="25"/>
        <v>0.154</v>
      </c>
      <c r="N79" s="4">
        <f t="shared" si="26"/>
        <v>8.9552238805970186E-2</v>
      </c>
      <c r="O79" s="4">
        <f t="shared" si="27"/>
        <v>0.84599999999999997</v>
      </c>
      <c r="P79" s="6">
        <f t="shared" si="28"/>
        <v>6.4447761194029729E-2</v>
      </c>
      <c r="Q79" s="9">
        <f t="shared" si="29"/>
        <v>0.41796875</v>
      </c>
      <c r="R79" s="2"/>
      <c r="X79" s="4"/>
      <c r="Y79" s="4"/>
      <c r="AB79" s="5"/>
    </row>
    <row r="80" spans="1:28" x14ac:dyDescent="0.35">
      <c r="A80" s="3">
        <v>0.27</v>
      </c>
      <c r="B80">
        <v>26</v>
      </c>
      <c r="C80" s="2">
        <v>1</v>
      </c>
      <c r="G80" s="3">
        <v>0.187</v>
      </c>
      <c r="H80" s="2">
        <f t="shared" si="20"/>
        <v>244</v>
      </c>
      <c r="I80" s="2">
        <f t="shared" si="21"/>
        <v>422</v>
      </c>
      <c r="J80" s="2">
        <f t="shared" si="22"/>
        <v>78</v>
      </c>
      <c r="K80" s="2">
        <f t="shared" si="23"/>
        <v>24</v>
      </c>
      <c r="L80" s="4">
        <f t="shared" si="24"/>
        <v>0.91044776119402981</v>
      </c>
      <c r="M80" s="4">
        <f t="shared" si="25"/>
        <v>0.156</v>
      </c>
      <c r="N80" s="4">
        <f t="shared" si="26"/>
        <v>8.9552238805970186E-2</v>
      </c>
      <c r="O80" s="4">
        <f t="shared" si="27"/>
        <v>0.84399999999999997</v>
      </c>
      <c r="P80" s="6">
        <f t="shared" si="28"/>
        <v>6.6447761194029731E-2</v>
      </c>
      <c r="Q80" s="9">
        <f t="shared" si="29"/>
        <v>0.41927083333333331</v>
      </c>
      <c r="R80" s="2"/>
      <c r="X80" s="4"/>
      <c r="Y80" s="4"/>
      <c r="AB80" s="5"/>
    </row>
    <row r="81" spans="1:28" x14ac:dyDescent="0.35">
      <c r="A81" s="3">
        <v>0.307</v>
      </c>
      <c r="B81">
        <v>24</v>
      </c>
      <c r="C81" s="2">
        <v>0</v>
      </c>
      <c r="G81" s="3">
        <v>0.188</v>
      </c>
      <c r="H81" s="2">
        <f t="shared" si="20"/>
        <v>244</v>
      </c>
      <c r="I81" s="2">
        <f t="shared" si="21"/>
        <v>419</v>
      </c>
      <c r="J81" s="2">
        <f t="shared" si="22"/>
        <v>81</v>
      </c>
      <c r="K81" s="2">
        <f t="shared" si="23"/>
        <v>24</v>
      </c>
      <c r="L81" s="4">
        <f t="shared" si="24"/>
        <v>0.91044776119402981</v>
      </c>
      <c r="M81" s="4">
        <f t="shared" si="25"/>
        <v>0.16200000000000001</v>
      </c>
      <c r="N81" s="4">
        <f t="shared" si="26"/>
        <v>8.9552238805970186E-2</v>
      </c>
      <c r="O81" s="4">
        <f t="shared" si="27"/>
        <v>0.83799999999999997</v>
      </c>
      <c r="P81" s="6">
        <f t="shared" si="28"/>
        <v>7.2447761194029736E-2</v>
      </c>
      <c r="Q81" s="9">
        <f t="shared" si="29"/>
        <v>0.42317708333333331</v>
      </c>
      <c r="R81" s="2"/>
      <c r="X81" s="4"/>
      <c r="Y81" s="4"/>
      <c r="AB81" s="5"/>
    </row>
    <row r="82" spans="1:28" x14ac:dyDescent="0.35">
      <c r="A82" s="3">
        <v>0.14000000000000001</v>
      </c>
      <c r="B82">
        <v>22</v>
      </c>
      <c r="C82" s="2">
        <v>0</v>
      </c>
      <c r="G82" s="3">
        <v>0.189</v>
      </c>
      <c r="H82" s="2">
        <f t="shared" si="20"/>
        <v>244</v>
      </c>
      <c r="I82" s="2">
        <f t="shared" si="21"/>
        <v>418</v>
      </c>
      <c r="J82" s="2">
        <f t="shared" si="22"/>
        <v>82</v>
      </c>
      <c r="K82" s="2">
        <f t="shared" si="23"/>
        <v>24</v>
      </c>
      <c r="L82" s="4">
        <f t="shared" si="24"/>
        <v>0.91044776119402981</v>
      </c>
      <c r="M82" s="4">
        <f t="shared" si="25"/>
        <v>0.16400000000000001</v>
      </c>
      <c r="N82" s="4">
        <f t="shared" si="26"/>
        <v>8.9552238805970186E-2</v>
      </c>
      <c r="O82" s="4">
        <f t="shared" si="27"/>
        <v>0.83599999999999997</v>
      </c>
      <c r="P82" s="6">
        <f t="shared" si="28"/>
        <v>7.4447761194029738E-2</v>
      </c>
      <c r="Q82" s="9">
        <f t="shared" si="29"/>
        <v>0.42447916666666669</v>
      </c>
      <c r="R82" s="2"/>
      <c r="X82" s="4"/>
      <c r="Y82" s="4"/>
      <c r="AB82" s="5"/>
    </row>
    <row r="83" spans="1:28" x14ac:dyDescent="0.35">
      <c r="A83" s="3">
        <v>0.10199999999999999</v>
      </c>
      <c r="B83">
        <v>22</v>
      </c>
      <c r="C83" s="2">
        <v>0</v>
      </c>
      <c r="G83" s="3">
        <v>0.19</v>
      </c>
      <c r="H83" s="2">
        <f t="shared" si="20"/>
        <v>244</v>
      </c>
      <c r="I83" s="2">
        <f t="shared" si="21"/>
        <v>416</v>
      </c>
      <c r="J83" s="2">
        <f t="shared" si="22"/>
        <v>84</v>
      </c>
      <c r="K83" s="2">
        <f t="shared" si="23"/>
        <v>24</v>
      </c>
      <c r="L83" s="4">
        <f t="shared" si="24"/>
        <v>0.91044776119402981</v>
      </c>
      <c r="M83" s="4">
        <f t="shared" si="25"/>
        <v>0.16800000000000001</v>
      </c>
      <c r="N83" s="4">
        <f t="shared" si="26"/>
        <v>8.9552238805970186E-2</v>
      </c>
      <c r="O83" s="4">
        <f t="shared" si="27"/>
        <v>0.83199999999999996</v>
      </c>
      <c r="P83" s="6">
        <f t="shared" si="28"/>
        <v>7.8447761194029741E-2</v>
      </c>
      <c r="Q83" s="9">
        <f t="shared" si="29"/>
        <v>0.42708333333333331</v>
      </c>
      <c r="R83" s="2"/>
      <c r="X83" s="4"/>
      <c r="Y83" s="4"/>
      <c r="AB83" s="5"/>
    </row>
    <row r="84" spans="1:28" x14ac:dyDescent="0.35">
      <c r="A84" s="3">
        <v>0.76700000000000002</v>
      </c>
      <c r="B84">
        <v>36</v>
      </c>
      <c r="C84" s="2">
        <v>0</v>
      </c>
      <c r="G84" s="3">
        <v>0.191</v>
      </c>
      <c r="H84" s="2">
        <f t="shared" si="20"/>
        <v>244</v>
      </c>
      <c r="I84" s="2">
        <f t="shared" si="21"/>
        <v>412</v>
      </c>
      <c r="J84" s="2">
        <f t="shared" si="22"/>
        <v>88</v>
      </c>
      <c r="K84" s="2">
        <f t="shared" si="23"/>
        <v>24</v>
      </c>
      <c r="L84" s="4">
        <f t="shared" si="24"/>
        <v>0.91044776119402981</v>
      </c>
      <c r="M84" s="4">
        <f t="shared" si="25"/>
        <v>0.17599999999999999</v>
      </c>
      <c r="N84" s="4">
        <f t="shared" si="26"/>
        <v>8.9552238805970186E-2</v>
      </c>
      <c r="O84" s="4">
        <f t="shared" si="27"/>
        <v>0.82400000000000007</v>
      </c>
      <c r="P84" s="6">
        <f t="shared" si="28"/>
        <v>8.6447761194029749E-2</v>
      </c>
      <c r="Q84" s="9">
        <f t="shared" si="29"/>
        <v>0.43229166666666663</v>
      </c>
      <c r="R84" s="2"/>
      <c r="X84" s="4"/>
      <c r="Y84" s="4"/>
      <c r="AB84" s="5"/>
    </row>
    <row r="85" spans="1:28" x14ac:dyDescent="0.35">
      <c r="A85" s="3">
        <v>0.23699999999999999</v>
      </c>
      <c r="B85">
        <v>22</v>
      </c>
      <c r="C85" s="2">
        <v>0</v>
      </c>
      <c r="G85" s="3">
        <v>0.192</v>
      </c>
      <c r="H85" s="2">
        <f t="shared" si="20"/>
        <v>244</v>
      </c>
      <c r="I85" s="2">
        <f t="shared" si="21"/>
        <v>410</v>
      </c>
      <c r="J85" s="2">
        <f t="shared" si="22"/>
        <v>90</v>
      </c>
      <c r="K85" s="2">
        <f t="shared" si="23"/>
        <v>24</v>
      </c>
      <c r="L85" s="4">
        <f t="shared" si="24"/>
        <v>0.91044776119402981</v>
      </c>
      <c r="M85" s="4">
        <f t="shared" si="25"/>
        <v>0.18</v>
      </c>
      <c r="N85" s="4">
        <f t="shared" si="26"/>
        <v>8.9552238805970186E-2</v>
      </c>
      <c r="O85" s="4">
        <f t="shared" si="27"/>
        <v>0.82000000000000006</v>
      </c>
      <c r="P85" s="6">
        <f t="shared" si="28"/>
        <v>9.0447761194029752E-2</v>
      </c>
      <c r="Q85" s="9">
        <f t="shared" si="29"/>
        <v>0.43489583333333331</v>
      </c>
      <c r="R85" s="2"/>
      <c r="X85" s="4"/>
      <c r="Y85" s="4"/>
      <c r="AB85" s="5"/>
    </row>
    <row r="86" spans="1:28" x14ac:dyDescent="0.35">
      <c r="A86" s="3">
        <v>0.22700000000000001</v>
      </c>
      <c r="B86">
        <v>37</v>
      </c>
      <c r="C86" s="2">
        <v>1</v>
      </c>
      <c r="G86" s="3">
        <v>0.19400000000000001</v>
      </c>
      <c r="H86" s="2">
        <f t="shared" si="20"/>
        <v>244</v>
      </c>
      <c r="I86" s="2">
        <f t="shared" si="21"/>
        <v>408</v>
      </c>
      <c r="J86" s="2">
        <f t="shared" si="22"/>
        <v>92</v>
      </c>
      <c r="K86" s="2">
        <f t="shared" si="23"/>
        <v>24</v>
      </c>
      <c r="L86" s="4">
        <f t="shared" si="24"/>
        <v>0.91044776119402981</v>
      </c>
      <c r="M86" s="4">
        <f t="shared" si="25"/>
        <v>0.184</v>
      </c>
      <c r="N86" s="4">
        <f t="shared" si="26"/>
        <v>8.9552238805970186E-2</v>
      </c>
      <c r="O86" s="4">
        <f t="shared" si="27"/>
        <v>0.81600000000000006</v>
      </c>
      <c r="P86" s="6">
        <f t="shared" si="28"/>
        <v>9.4447761194029756E-2</v>
      </c>
      <c r="Q86" s="9">
        <f t="shared" si="29"/>
        <v>0.4375</v>
      </c>
      <c r="R86" s="2"/>
      <c r="X86" s="4"/>
      <c r="Y86" s="4"/>
      <c r="AB86" s="5"/>
    </row>
    <row r="87" spans="1:28" x14ac:dyDescent="0.35">
      <c r="A87" s="3">
        <v>0.69799999999999995</v>
      </c>
      <c r="B87">
        <v>27</v>
      </c>
      <c r="C87" s="2">
        <v>0</v>
      </c>
      <c r="G87" s="3">
        <v>0.19600000000000001</v>
      </c>
      <c r="H87" s="2">
        <f t="shared" si="20"/>
        <v>244</v>
      </c>
      <c r="I87" s="2">
        <f t="shared" si="21"/>
        <v>407</v>
      </c>
      <c r="J87" s="2">
        <f t="shared" si="22"/>
        <v>93</v>
      </c>
      <c r="K87" s="2">
        <f t="shared" si="23"/>
        <v>24</v>
      </c>
      <c r="L87" s="4">
        <f t="shared" si="24"/>
        <v>0.91044776119402981</v>
      </c>
      <c r="M87" s="4">
        <f t="shared" si="25"/>
        <v>0.186</v>
      </c>
      <c r="N87" s="4">
        <f t="shared" si="26"/>
        <v>8.9552238805970186E-2</v>
      </c>
      <c r="O87" s="4">
        <f t="shared" si="27"/>
        <v>0.81400000000000006</v>
      </c>
      <c r="P87" s="6">
        <f t="shared" si="28"/>
        <v>9.6447761194029757E-2</v>
      </c>
      <c r="Q87" s="9">
        <f t="shared" si="29"/>
        <v>0.43880208333333331</v>
      </c>
      <c r="R87" s="2"/>
      <c r="X87" s="4"/>
      <c r="Y87" s="4"/>
      <c r="AB87" s="5"/>
    </row>
    <row r="88" spans="1:28" x14ac:dyDescent="0.35">
      <c r="A88" s="3">
        <v>0.17799999999999999</v>
      </c>
      <c r="B88">
        <v>45</v>
      </c>
      <c r="C88" s="2">
        <v>0</v>
      </c>
      <c r="G88" s="3">
        <v>0.19700000000000001</v>
      </c>
      <c r="H88" s="2">
        <f t="shared" si="20"/>
        <v>243</v>
      </c>
      <c r="I88" s="2">
        <f t="shared" si="21"/>
        <v>407</v>
      </c>
      <c r="J88" s="2">
        <f t="shared" si="22"/>
        <v>93</v>
      </c>
      <c r="K88" s="2">
        <f t="shared" si="23"/>
        <v>25</v>
      </c>
      <c r="L88" s="4">
        <f t="shared" si="24"/>
        <v>0.90671641791044777</v>
      </c>
      <c r="M88" s="4">
        <f t="shared" si="25"/>
        <v>0.186</v>
      </c>
      <c r="N88" s="4">
        <f t="shared" si="26"/>
        <v>9.3283582089552231E-2</v>
      </c>
      <c r="O88" s="4">
        <f t="shared" si="27"/>
        <v>0.81400000000000006</v>
      </c>
      <c r="P88" s="6">
        <f t="shared" si="28"/>
        <v>9.2716417910447824E-2</v>
      </c>
      <c r="Q88" s="9">
        <f t="shared" si="29"/>
        <v>0.4375</v>
      </c>
      <c r="R88" s="2"/>
      <c r="X88" s="4"/>
      <c r="Y88" s="4"/>
      <c r="AB88" s="5"/>
    </row>
    <row r="89" spans="1:28" x14ac:dyDescent="0.35">
      <c r="A89" s="3">
        <v>0.32400000000000001</v>
      </c>
      <c r="B89">
        <v>26</v>
      </c>
      <c r="C89" s="2">
        <v>0</v>
      </c>
      <c r="G89" s="3">
        <v>0.19800000000000001</v>
      </c>
      <c r="H89" s="2">
        <f t="shared" si="20"/>
        <v>242</v>
      </c>
      <c r="I89" s="2">
        <f t="shared" si="21"/>
        <v>404</v>
      </c>
      <c r="J89" s="2">
        <f t="shared" si="22"/>
        <v>96</v>
      </c>
      <c r="K89" s="2">
        <f t="shared" si="23"/>
        <v>26</v>
      </c>
      <c r="L89" s="4">
        <f t="shared" si="24"/>
        <v>0.90298507462686572</v>
      </c>
      <c r="M89" s="4">
        <f t="shared" si="25"/>
        <v>0.192</v>
      </c>
      <c r="N89" s="4">
        <f t="shared" si="26"/>
        <v>9.7014925373134275E-2</v>
      </c>
      <c r="O89" s="4">
        <f t="shared" si="27"/>
        <v>0.80800000000000005</v>
      </c>
      <c r="P89" s="6">
        <f t="shared" si="28"/>
        <v>9.4985074626865673E-2</v>
      </c>
      <c r="Q89" s="9">
        <f t="shared" si="29"/>
        <v>0.44010416666666674</v>
      </c>
      <c r="R89" s="2"/>
      <c r="X89" s="4"/>
      <c r="Y89" s="4"/>
      <c r="AB89" s="5"/>
    </row>
    <row r="90" spans="1:28" x14ac:dyDescent="0.35">
      <c r="A90" s="3">
        <v>0.153</v>
      </c>
      <c r="B90">
        <v>43</v>
      </c>
      <c r="C90" s="2">
        <v>1</v>
      </c>
      <c r="G90" s="3">
        <v>0.19900000000000001</v>
      </c>
      <c r="H90" s="2">
        <f t="shared" si="20"/>
        <v>242</v>
      </c>
      <c r="I90" s="2">
        <f t="shared" si="21"/>
        <v>402</v>
      </c>
      <c r="J90" s="2">
        <f t="shared" si="22"/>
        <v>98</v>
      </c>
      <c r="K90" s="2">
        <f t="shared" si="23"/>
        <v>26</v>
      </c>
      <c r="L90" s="4">
        <f t="shared" si="24"/>
        <v>0.90298507462686572</v>
      </c>
      <c r="M90" s="4">
        <f t="shared" si="25"/>
        <v>0.19600000000000001</v>
      </c>
      <c r="N90" s="4">
        <f t="shared" si="26"/>
        <v>9.7014925373134275E-2</v>
      </c>
      <c r="O90" s="4">
        <f t="shared" si="27"/>
        <v>0.80400000000000005</v>
      </c>
      <c r="P90" s="6">
        <f t="shared" si="28"/>
        <v>9.8985074626865677E-2</v>
      </c>
      <c r="Q90" s="9">
        <f t="shared" si="29"/>
        <v>0.44270833333333337</v>
      </c>
      <c r="R90" s="2"/>
      <c r="X90" s="4"/>
      <c r="Y90" s="4"/>
      <c r="AB90" s="5"/>
    </row>
    <row r="91" spans="1:28" x14ac:dyDescent="0.35">
      <c r="A91" s="3">
        <v>0.16500000000000001</v>
      </c>
      <c r="B91">
        <v>24</v>
      </c>
      <c r="C91" s="2">
        <v>0</v>
      </c>
      <c r="G91" s="3">
        <v>0.2</v>
      </c>
      <c r="H91" s="2">
        <f t="shared" si="20"/>
        <v>241</v>
      </c>
      <c r="I91" s="2">
        <f t="shared" si="21"/>
        <v>402</v>
      </c>
      <c r="J91" s="2">
        <f t="shared" si="22"/>
        <v>98</v>
      </c>
      <c r="K91" s="2">
        <f t="shared" si="23"/>
        <v>27</v>
      </c>
      <c r="L91" s="4">
        <f t="shared" si="24"/>
        <v>0.89925373134328357</v>
      </c>
      <c r="M91" s="4">
        <f t="shared" si="25"/>
        <v>0.19600000000000001</v>
      </c>
      <c r="N91" s="4">
        <f t="shared" si="26"/>
        <v>0.10074626865671643</v>
      </c>
      <c r="O91" s="4">
        <f t="shared" si="27"/>
        <v>0.80400000000000005</v>
      </c>
      <c r="P91" s="6">
        <f t="shared" si="28"/>
        <v>9.5253731343283521E-2</v>
      </c>
      <c r="Q91" s="9">
        <f t="shared" si="29"/>
        <v>0.44140625</v>
      </c>
      <c r="R91" s="2"/>
      <c r="X91" s="4"/>
      <c r="Y91" s="4"/>
      <c r="AB91" s="5"/>
    </row>
    <row r="92" spans="1:28" x14ac:dyDescent="0.35">
      <c r="A92" s="3">
        <v>0.25800000000000001</v>
      </c>
      <c r="B92">
        <v>21</v>
      </c>
      <c r="C92" s="2">
        <v>0</v>
      </c>
      <c r="G92" s="3">
        <v>0.20100000000000001</v>
      </c>
      <c r="H92" s="2">
        <f t="shared" si="20"/>
        <v>241</v>
      </c>
      <c r="I92" s="2">
        <f t="shared" si="21"/>
        <v>399</v>
      </c>
      <c r="J92" s="2">
        <f t="shared" si="22"/>
        <v>101</v>
      </c>
      <c r="K92" s="2">
        <f t="shared" si="23"/>
        <v>27</v>
      </c>
      <c r="L92" s="4">
        <f t="shared" si="24"/>
        <v>0.89925373134328357</v>
      </c>
      <c r="M92" s="4">
        <f t="shared" si="25"/>
        <v>0.20200000000000001</v>
      </c>
      <c r="N92" s="4">
        <f t="shared" si="26"/>
        <v>0.10074626865671643</v>
      </c>
      <c r="O92" s="4">
        <f t="shared" si="27"/>
        <v>0.79800000000000004</v>
      </c>
      <c r="P92" s="6">
        <f t="shared" si="28"/>
        <v>0.10125373134328353</v>
      </c>
      <c r="Q92" s="9">
        <f t="shared" si="29"/>
        <v>0.4453125</v>
      </c>
      <c r="R92" s="2"/>
      <c r="X92" s="4"/>
      <c r="Y92" s="4"/>
      <c r="AB92" s="5"/>
    </row>
    <row r="93" spans="1:28" x14ac:dyDescent="0.35">
      <c r="A93" s="3">
        <v>0.443</v>
      </c>
      <c r="B93">
        <v>34</v>
      </c>
      <c r="C93" s="2">
        <v>0</v>
      </c>
      <c r="G93" s="3">
        <v>0.20300000000000001</v>
      </c>
      <c r="H93" s="2">
        <f t="shared" si="20"/>
        <v>241</v>
      </c>
      <c r="I93" s="2">
        <f t="shared" si="21"/>
        <v>398</v>
      </c>
      <c r="J93" s="2">
        <f t="shared" si="22"/>
        <v>102</v>
      </c>
      <c r="K93" s="2">
        <f t="shared" si="23"/>
        <v>27</v>
      </c>
      <c r="L93" s="4">
        <f t="shared" si="24"/>
        <v>0.89925373134328357</v>
      </c>
      <c r="M93" s="4">
        <f t="shared" si="25"/>
        <v>0.20399999999999999</v>
      </c>
      <c r="N93" s="4">
        <f t="shared" si="26"/>
        <v>0.10074626865671643</v>
      </c>
      <c r="O93" s="4">
        <f t="shared" si="27"/>
        <v>0.79600000000000004</v>
      </c>
      <c r="P93" s="6">
        <f t="shared" si="28"/>
        <v>0.10325373134328353</v>
      </c>
      <c r="Q93" s="9">
        <f t="shared" si="29"/>
        <v>0.44661458333333331</v>
      </c>
      <c r="R93" s="2"/>
      <c r="X93" s="4"/>
      <c r="Y93" s="4"/>
      <c r="AB93" s="5"/>
    </row>
    <row r="94" spans="1:28" x14ac:dyDescent="0.35">
      <c r="A94" s="3">
        <v>0.26100000000000001</v>
      </c>
      <c r="B94">
        <v>42</v>
      </c>
      <c r="C94" s="2">
        <v>0</v>
      </c>
      <c r="G94" s="3">
        <v>0.20399999999999999</v>
      </c>
      <c r="H94" s="2">
        <f t="shared" si="20"/>
        <v>240</v>
      </c>
      <c r="I94" s="2">
        <f t="shared" si="21"/>
        <v>397</v>
      </c>
      <c r="J94" s="2">
        <f t="shared" si="22"/>
        <v>103</v>
      </c>
      <c r="K94" s="2">
        <f t="shared" si="23"/>
        <v>28</v>
      </c>
      <c r="L94" s="4">
        <f t="shared" si="24"/>
        <v>0.89552238805970152</v>
      </c>
      <c r="M94" s="4">
        <f t="shared" si="25"/>
        <v>0.20599999999999999</v>
      </c>
      <c r="N94" s="4">
        <f t="shared" si="26"/>
        <v>0.10447761194029848</v>
      </c>
      <c r="O94" s="4">
        <f t="shared" si="27"/>
        <v>0.79400000000000004</v>
      </c>
      <c r="P94" s="6">
        <f t="shared" si="28"/>
        <v>0.1015223880597016</v>
      </c>
      <c r="Q94" s="9">
        <f t="shared" si="29"/>
        <v>0.44661458333333337</v>
      </c>
      <c r="R94" s="2"/>
      <c r="X94" s="4"/>
      <c r="Y94" s="4"/>
      <c r="AB94" s="5"/>
    </row>
    <row r="95" spans="1:28" x14ac:dyDescent="0.35">
      <c r="A95" s="3">
        <v>0.27700000000000002</v>
      </c>
      <c r="B95">
        <v>60</v>
      </c>
      <c r="C95" s="2">
        <v>1</v>
      </c>
      <c r="G95" s="3">
        <v>0.20499999999999999</v>
      </c>
      <c r="H95" s="2">
        <f t="shared" si="20"/>
        <v>240</v>
      </c>
      <c r="I95" s="2">
        <f t="shared" si="21"/>
        <v>395</v>
      </c>
      <c r="J95" s="2">
        <f t="shared" si="22"/>
        <v>105</v>
      </c>
      <c r="K95" s="2">
        <f t="shared" si="23"/>
        <v>28</v>
      </c>
      <c r="L95" s="4">
        <f t="shared" si="24"/>
        <v>0.89552238805970152</v>
      </c>
      <c r="M95" s="4">
        <f t="shared" si="25"/>
        <v>0.21</v>
      </c>
      <c r="N95" s="4">
        <f t="shared" si="26"/>
        <v>0.10447761194029848</v>
      </c>
      <c r="O95" s="4">
        <f t="shared" si="27"/>
        <v>0.79</v>
      </c>
      <c r="P95" s="6">
        <f t="shared" si="28"/>
        <v>0.1055223880597016</v>
      </c>
      <c r="Q95" s="9">
        <f t="shared" si="29"/>
        <v>0.44921875</v>
      </c>
      <c r="R95" s="2"/>
      <c r="X95" s="4"/>
      <c r="Y95" s="4"/>
      <c r="AB95" s="5"/>
    </row>
    <row r="96" spans="1:28" x14ac:dyDescent="0.35">
      <c r="A96" s="3">
        <v>0.76100000000000001</v>
      </c>
      <c r="B96">
        <v>21</v>
      </c>
      <c r="C96" s="2">
        <v>0</v>
      </c>
      <c r="G96" s="3">
        <v>0.20599999999999999</v>
      </c>
      <c r="H96" s="2">
        <f t="shared" si="20"/>
        <v>238</v>
      </c>
      <c r="I96" s="2">
        <f t="shared" si="21"/>
        <v>394</v>
      </c>
      <c r="J96" s="2">
        <f t="shared" si="22"/>
        <v>106</v>
      </c>
      <c r="K96" s="2">
        <f t="shared" si="23"/>
        <v>30</v>
      </c>
      <c r="L96" s="4">
        <f t="shared" si="24"/>
        <v>0.88805970149253732</v>
      </c>
      <c r="M96" s="4">
        <f t="shared" si="25"/>
        <v>0.21199999999999999</v>
      </c>
      <c r="N96" s="4">
        <f t="shared" si="26"/>
        <v>0.11194029850746268</v>
      </c>
      <c r="O96" s="4">
        <f t="shared" si="27"/>
        <v>0.78800000000000003</v>
      </c>
      <c r="P96" s="6">
        <f t="shared" si="28"/>
        <v>0.10005970149253729</v>
      </c>
      <c r="Q96" s="9">
        <f t="shared" si="29"/>
        <v>0.44791666666666663</v>
      </c>
      <c r="R96" s="2"/>
      <c r="X96" s="4"/>
      <c r="Y96" s="4"/>
      <c r="AB96" s="5"/>
    </row>
    <row r="97" spans="1:28" x14ac:dyDescent="0.35">
      <c r="A97" s="3">
        <v>0.255</v>
      </c>
      <c r="B97">
        <v>40</v>
      </c>
      <c r="C97" s="2">
        <v>0</v>
      </c>
      <c r="G97" s="3">
        <v>0.20699999999999999</v>
      </c>
      <c r="H97" s="2">
        <f t="shared" si="20"/>
        <v>238</v>
      </c>
      <c r="I97" s="2">
        <f t="shared" si="21"/>
        <v>392</v>
      </c>
      <c r="J97" s="2">
        <f t="shared" si="22"/>
        <v>108</v>
      </c>
      <c r="K97" s="2">
        <f t="shared" si="23"/>
        <v>30</v>
      </c>
      <c r="L97" s="4">
        <f t="shared" si="24"/>
        <v>0.88805970149253732</v>
      </c>
      <c r="M97" s="4">
        <f t="shared" si="25"/>
        <v>0.216</v>
      </c>
      <c r="N97" s="4">
        <f t="shared" si="26"/>
        <v>0.11194029850746268</v>
      </c>
      <c r="O97" s="4">
        <f t="shared" si="27"/>
        <v>0.78400000000000003</v>
      </c>
      <c r="P97" s="6">
        <f t="shared" si="28"/>
        <v>0.10405970149253729</v>
      </c>
      <c r="Q97" s="9">
        <f t="shared" si="29"/>
        <v>0.45052083333333337</v>
      </c>
      <c r="R97" s="2"/>
      <c r="X97" s="4"/>
      <c r="Y97" s="4"/>
      <c r="AB97" s="5"/>
    </row>
    <row r="98" spans="1:28" x14ac:dyDescent="0.35">
      <c r="A98" s="3">
        <v>0.13</v>
      </c>
      <c r="B98">
        <v>24</v>
      </c>
      <c r="C98" s="2">
        <v>0</v>
      </c>
      <c r="G98" s="3">
        <v>0.20899999999999999</v>
      </c>
      <c r="H98" s="2">
        <f t="shared" si="20"/>
        <v>238</v>
      </c>
      <c r="I98" s="2">
        <f t="shared" si="21"/>
        <v>387</v>
      </c>
      <c r="J98" s="2">
        <f t="shared" si="22"/>
        <v>113</v>
      </c>
      <c r="K98" s="2">
        <f t="shared" si="23"/>
        <v>30</v>
      </c>
      <c r="L98" s="4">
        <f t="shared" si="24"/>
        <v>0.88805970149253732</v>
      </c>
      <c r="M98" s="4">
        <f t="shared" si="25"/>
        <v>0.22600000000000001</v>
      </c>
      <c r="N98" s="4">
        <f t="shared" si="26"/>
        <v>0.11194029850746268</v>
      </c>
      <c r="O98" s="4">
        <f t="shared" si="27"/>
        <v>0.77400000000000002</v>
      </c>
      <c r="P98" s="6">
        <f t="shared" si="28"/>
        <v>0.1140597014925373</v>
      </c>
      <c r="Q98" s="9">
        <f t="shared" si="29"/>
        <v>0.45703125</v>
      </c>
      <c r="R98" s="2"/>
      <c r="X98" s="4"/>
      <c r="Y98" s="4"/>
      <c r="AB98" s="5"/>
    </row>
    <row r="99" spans="1:28" x14ac:dyDescent="0.35">
      <c r="A99" s="3">
        <v>0.32300000000000001</v>
      </c>
      <c r="B99">
        <v>22</v>
      </c>
      <c r="C99" s="2">
        <v>0</v>
      </c>
      <c r="G99" s="3">
        <v>0.21</v>
      </c>
      <c r="H99" s="2">
        <f t="shared" si="20"/>
        <v>237</v>
      </c>
      <c r="I99" s="2">
        <f t="shared" si="21"/>
        <v>386</v>
      </c>
      <c r="J99" s="2">
        <f t="shared" si="22"/>
        <v>114</v>
      </c>
      <c r="K99" s="2">
        <f t="shared" si="23"/>
        <v>31</v>
      </c>
      <c r="L99" s="4">
        <f t="shared" si="24"/>
        <v>0.88432835820895528</v>
      </c>
      <c r="M99" s="4">
        <f t="shared" si="25"/>
        <v>0.22800000000000001</v>
      </c>
      <c r="N99" s="4">
        <f t="shared" si="26"/>
        <v>0.11567164179104472</v>
      </c>
      <c r="O99" s="4">
        <f t="shared" si="27"/>
        <v>0.77200000000000002</v>
      </c>
      <c r="P99" s="6">
        <f t="shared" si="28"/>
        <v>0.11232835820895537</v>
      </c>
      <c r="Q99" s="9">
        <f t="shared" si="29"/>
        <v>0.45703125</v>
      </c>
      <c r="R99" s="2"/>
      <c r="X99" s="4"/>
      <c r="Y99" s="4"/>
      <c r="AB99" s="5"/>
    </row>
    <row r="100" spans="1:28" x14ac:dyDescent="0.35">
      <c r="A100" s="3">
        <v>0.35599999999999998</v>
      </c>
      <c r="B100">
        <v>23</v>
      </c>
      <c r="C100" s="2">
        <v>0</v>
      </c>
      <c r="G100" s="3">
        <v>0.21199999999999999</v>
      </c>
      <c r="H100" s="2">
        <f t="shared" si="20"/>
        <v>237</v>
      </c>
      <c r="I100" s="2">
        <f t="shared" si="21"/>
        <v>385</v>
      </c>
      <c r="J100" s="2">
        <f t="shared" si="22"/>
        <v>115</v>
      </c>
      <c r="K100" s="2">
        <f t="shared" si="23"/>
        <v>31</v>
      </c>
      <c r="L100" s="4">
        <f t="shared" si="24"/>
        <v>0.88432835820895528</v>
      </c>
      <c r="M100" s="4">
        <f t="shared" si="25"/>
        <v>0.23</v>
      </c>
      <c r="N100" s="4">
        <f t="shared" si="26"/>
        <v>0.11567164179104472</v>
      </c>
      <c r="O100" s="4">
        <f t="shared" si="27"/>
        <v>0.77</v>
      </c>
      <c r="P100" s="6">
        <f t="shared" si="28"/>
        <v>0.11432835820895537</v>
      </c>
      <c r="Q100" s="9">
        <f t="shared" si="29"/>
        <v>0.45833333333333337</v>
      </c>
      <c r="R100" s="2"/>
      <c r="X100" s="4"/>
      <c r="Y100" s="4"/>
      <c r="AB100" s="5"/>
    </row>
    <row r="101" spans="1:28" x14ac:dyDescent="0.35">
      <c r="A101" s="3">
        <v>0.32500000000000001</v>
      </c>
      <c r="B101">
        <v>31</v>
      </c>
      <c r="C101" s="2">
        <v>1</v>
      </c>
      <c r="G101" s="3">
        <v>0.215</v>
      </c>
      <c r="H101" s="2">
        <f t="shared" si="20"/>
        <v>235</v>
      </c>
      <c r="I101" s="2">
        <f t="shared" si="21"/>
        <v>385</v>
      </c>
      <c r="J101" s="2">
        <f t="shared" si="22"/>
        <v>115</v>
      </c>
      <c r="K101" s="2">
        <f t="shared" si="23"/>
        <v>33</v>
      </c>
      <c r="L101" s="4">
        <f t="shared" si="24"/>
        <v>0.87686567164179108</v>
      </c>
      <c r="M101" s="4">
        <f t="shared" si="25"/>
        <v>0.23</v>
      </c>
      <c r="N101" s="4">
        <f t="shared" si="26"/>
        <v>0.12313432835820892</v>
      </c>
      <c r="O101" s="4">
        <f t="shared" si="27"/>
        <v>0.77</v>
      </c>
      <c r="P101" s="6">
        <f t="shared" si="28"/>
        <v>0.10686567164179106</v>
      </c>
      <c r="Q101" s="9">
        <f t="shared" si="29"/>
        <v>0.45572916666666669</v>
      </c>
      <c r="R101" s="2"/>
      <c r="X101" s="4"/>
      <c r="Y101" s="4"/>
      <c r="AB101" s="5"/>
    </row>
    <row r="102" spans="1:28" x14ac:dyDescent="0.35">
      <c r="A102" s="3">
        <v>1.222</v>
      </c>
      <c r="B102">
        <v>33</v>
      </c>
      <c r="C102" s="2">
        <v>1</v>
      </c>
      <c r="G102" s="3">
        <v>0.217</v>
      </c>
      <c r="H102" s="2">
        <f t="shared" si="20"/>
        <v>235</v>
      </c>
      <c r="I102" s="2">
        <f t="shared" si="21"/>
        <v>384</v>
      </c>
      <c r="J102" s="2">
        <f t="shared" si="22"/>
        <v>116</v>
      </c>
      <c r="K102" s="2">
        <f t="shared" si="23"/>
        <v>33</v>
      </c>
      <c r="L102" s="4">
        <f t="shared" si="24"/>
        <v>0.87686567164179108</v>
      </c>
      <c r="M102" s="4">
        <f t="shared" si="25"/>
        <v>0.23200000000000001</v>
      </c>
      <c r="N102" s="4">
        <f t="shared" si="26"/>
        <v>0.12313432835820892</v>
      </c>
      <c r="O102" s="4">
        <f t="shared" si="27"/>
        <v>0.76800000000000002</v>
      </c>
      <c r="P102" s="6">
        <f t="shared" si="28"/>
        <v>0.10886567164179106</v>
      </c>
      <c r="Q102" s="9">
        <f t="shared" si="29"/>
        <v>0.45703125</v>
      </c>
      <c r="R102" s="2"/>
      <c r="X102" s="4"/>
      <c r="Y102" s="4"/>
      <c r="AB102" s="5"/>
    </row>
    <row r="103" spans="1:28" x14ac:dyDescent="0.35">
      <c r="A103" s="3">
        <v>0.17899999999999999</v>
      </c>
      <c r="B103">
        <v>22</v>
      </c>
      <c r="C103" s="2">
        <v>0</v>
      </c>
      <c r="G103" s="3">
        <v>0.218</v>
      </c>
      <c r="H103" s="2">
        <f t="shared" si="20"/>
        <v>235</v>
      </c>
      <c r="I103" s="2">
        <f t="shared" si="21"/>
        <v>383</v>
      </c>
      <c r="J103" s="2">
        <f t="shared" si="22"/>
        <v>117</v>
      </c>
      <c r="K103" s="2">
        <f t="shared" si="23"/>
        <v>33</v>
      </c>
      <c r="L103" s="4">
        <f t="shared" si="24"/>
        <v>0.87686567164179108</v>
      </c>
      <c r="M103" s="4">
        <f t="shared" si="25"/>
        <v>0.23400000000000001</v>
      </c>
      <c r="N103" s="4">
        <f t="shared" si="26"/>
        <v>0.12313432835820892</v>
      </c>
      <c r="O103" s="4">
        <f t="shared" si="27"/>
        <v>0.76600000000000001</v>
      </c>
      <c r="P103" s="6">
        <f t="shared" si="28"/>
        <v>0.11086567164179106</v>
      </c>
      <c r="Q103" s="9">
        <f t="shared" si="29"/>
        <v>0.45833333333333337</v>
      </c>
      <c r="R103" s="2"/>
      <c r="X103" s="4"/>
      <c r="Y103" s="4"/>
      <c r="AB103" s="5"/>
    </row>
    <row r="104" spans="1:28" x14ac:dyDescent="0.35">
      <c r="A104" s="3">
        <v>0.26200000000000001</v>
      </c>
      <c r="B104">
        <v>21</v>
      </c>
      <c r="C104" s="2">
        <v>0</v>
      </c>
      <c r="G104" s="3">
        <v>0.219</v>
      </c>
      <c r="H104" s="2">
        <f t="shared" si="20"/>
        <v>235</v>
      </c>
      <c r="I104" s="2">
        <f t="shared" si="21"/>
        <v>381</v>
      </c>
      <c r="J104" s="2">
        <f t="shared" si="22"/>
        <v>119</v>
      </c>
      <c r="K104" s="2">
        <f t="shared" si="23"/>
        <v>33</v>
      </c>
      <c r="L104" s="4">
        <f t="shared" si="24"/>
        <v>0.87686567164179108</v>
      </c>
      <c r="M104" s="4">
        <f t="shared" si="25"/>
        <v>0.23799999999999999</v>
      </c>
      <c r="N104" s="4">
        <f t="shared" si="26"/>
        <v>0.12313432835820892</v>
      </c>
      <c r="O104" s="4">
        <f t="shared" si="27"/>
        <v>0.76200000000000001</v>
      </c>
      <c r="P104" s="6">
        <f t="shared" si="28"/>
        <v>0.11486567164179107</v>
      </c>
      <c r="Q104" s="9">
        <f t="shared" si="29"/>
        <v>0.4609375</v>
      </c>
      <c r="R104" s="2"/>
      <c r="X104" s="4"/>
      <c r="Y104" s="4"/>
      <c r="AB104" s="5"/>
    </row>
    <row r="105" spans="1:28" x14ac:dyDescent="0.35">
      <c r="A105" s="3">
        <v>0.28299999999999997</v>
      </c>
      <c r="B105">
        <v>24</v>
      </c>
      <c r="C105" s="2">
        <v>0</v>
      </c>
      <c r="G105" s="3">
        <v>0.22</v>
      </c>
      <c r="H105" s="2">
        <f t="shared" si="20"/>
        <v>234</v>
      </c>
      <c r="I105" s="2">
        <f t="shared" si="21"/>
        <v>380</v>
      </c>
      <c r="J105" s="2">
        <f t="shared" si="22"/>
        <v>120</v>
      </c>
      <c r="K105" s="2">
        <f t="shared" si="23"/>
        <v>34</v>
      </c>
      <c r="L105" s="4">
        <f t="shared" si="24"/>
        <v>0.87313432835820892</v>
      </c>
      <c r="M105" s="4">
        <f t="shared" si="25"/>
        <v>0.24</v>
      </c>
      <c r="N105" s="4">
        <f t="shared" si="26"/>
        <v>0.12686567164179108</v>
      </c>
      <c r="O105" s="4">
        <f t="shared" si="27"/>
        <v>0.76</v>
      </c>
      <c r="P105" s="6">
        <f t="shared" si="28"/>
        <v>0.11313432835820891</v>
      </c>
      <c r="Q105" s="9">
        <f t="shared" si="29"/>
        <v>0.4609375</v>
      </c>
      <c r="R105" s="2"/>
      <c r="X105" s="4"/>
      <c r="Y105" s="4"/>
      <c r="AB105" s="5"/>
    </row>
    <row r="106" spans="1:28" x14ac:dyDescent="0.35">
      <c r="A106" s="3">
        <v>0.93</v>
      </c>
      <c r="B106">
        <v>27</v>
      </c>
      <c r="C106" s="2">
        <v>0</v>
      </c>
      <c r="G106" s="3">
        <v>0.221</v>
      </c>
      <c r="H106" s="2">
        <f t="shared" si="20"/>
        <v>233</v>
      </c>
      <c r="I106" s="2">
        <f t="shared" si="21"/>
        <v>380</v>
      </c>
      <c r="J106" s="2">
        <f t="shared" si="22"/>
        <v>120</v>
      </c>
      <c r="K106" s="2">
        <f t="shared" si="23"/>
        <v>35</v>
      </c>
      <c r="L106" s="4">
        <f t="shared" si="24"/>
        <v>0.86940298507462688</v>
      </c>
      <c r="M106" s="4">
        <f t="shared" si="25"/>
        <v>0.24</v>
      </c>
      <c r="N106" s="4">
        <f t="shared" si="26"/>
        <v>0.13059701492537312</v>
      </c>
      <c r="O106" s="4">
        <f t="shared" si="27"/>
        <v>0.76</v>
      </c>
      <c r="P106" s="6">
        <f t="shared" si="28"/>
        <v>0.10940298507462698</v>
      </c>
      <c r="Q106" s="9">
        <f t="shared" si="29"/>
        <v>0.45963541666666663</v>
      </c>
      <c r="R106" s="2"/>
      <c r="X106" s="4"/>
      <c r="Y106" s="4"/>
      <c r="AB106" s="5"/>
    </row>
    <row r="107" spans="1:28" x14ac:dyDescent="0.35">
      <c r="A107" s="3">
        <v>0.80100000000000005</v>
      </c>
      <c r="B107">
        <v>21</v>
      </c>
      <c r="C107" s="2">
        <v>0</v>
      </c>
      <c r="G107" s="3">
        <v>0.222</v>
      </c>
      <c r="H107" s="2">
        <f t="shared" si="20"/>
        <v>233</v>
      </c>
      <c r="I107" s="2">
        <f t="shared" si="21"/>
        <v>379</v>
      </c>
      <c r="J107" s="2">
        <f t="shared" si="22"/>
        <v>121</v>
      </c>
      <c r="K107" s="2">
        <f t="shared" si="23"/>
        <v>35</v>
      </c>
      <c r="L107" s="4">
        <f t="shared" si="24"/>
        <v>0.86940298507462688</v>
      </c>
      <c r="M107" s="4">
        <f t="shared" si="25"/>
        <v>0.24199999999999999</v>
      </c>
      <c r="N107" s="4">
        <f t="shared" si="26"/>
        <v>0.13059701492537312</v>
      </c>
      <c r="O107" s="4">
        <f t="shared" si="27"/>
        <v>0.75800000000000001</v>
      </c>
      <c r="P107" s="6">
        <f t="shared" si="28"/>
        <v>0.11140298507462676</v>
      </c>
      <c r="Q107" s="9">
        <f t="shared" si="29"/>
        <v>0.4609375</v>
      </c>
      <c r="R107" s="2"/>
      <c r="X107" s="4"/>
      <c r="Y107" s="4"/>
      <c r="AB107" s="5"/>
    </row>
    <row r="108" spans="1:28" x14ac:dyDescent="0.35">
      <c r="A108" s="3">
        <v>0.20699999999999999</v>
      </c>
      <c r="B108">
        <v>27</v>
      </c>
      <c r="C108" s="2">
        <v>0</v>
      </c>
      <c r="G108" s="3">
        <v>0.223</v>
      </c>
      <c r="H108" s="2">
        <f t="shared" si="20"/>
        <v>232</v>
      </c>
      <c r="I108" s="2">
        <f t="shared" si="21"/>
        <v>379</v>
      </c>
      <c r="J108" s="2">
        <f t="shared" si="22"/>
        <v>121</v>
      </c>
      <c r="K108" s="2">
        <f t="shared" si="23"/>
        <v>36</v>
      </c>
      <c r="L108" s="4">
        <f t="shared" si="24"/>
        <v>0.86567164179104472</v>
      </c>
      <c r="M108" s="4">
        <f t="shared" si="25"/>
        <v>0.24199999999999999</v>
      </c>
      <c r="N108" s="4">
        <f t="shared" si="26"/>
        <v>0.13432835820895528</v>
      </c>
      <c r="O108" s="4">
        <f t="shared" si="27"/>
        <v>0.75800000000000001</v>
      </c>
      <c r="P108" s="6">
        <f t="shared" si="28"/>
        <v>0.1076716417910446</v>
      </c>
      <c r="Q108" s="9">
        <f t="shared" si="29"/>
        <v>0.45963541666666663</v>
      </c>
      <c r="R108" s="2"/>
      <c r="X108" s="4"/>
      <c r="Y108" s="4"/>
      <c r="AB108" s="5"/>
    </row>
    <row r="109" spans="1:28" x14ac:dyDescent="0.35">
      <c r="A109" s="3">
        <v>0.28699999999999998</v>
      </c>
      <c r="B109">
        <v>37</v>
      </c>
      <c r="C109" s="2">
        <v>0</v>
      </c>
      <c r="G109" s="3">
        <v>0.22500000000000001</v>
      </c>
      <c r="H109" s="2">
        <f t="shared" si="20"/>
        <v>232</v>
      </c>
      <c r="I109" s="2">
        <f t="shared" si="21"/>
        <v>377</v>
      </c>
      <c r="J109" s="2">
        <f t="shared" si="22"/>
        <v>123</v>
      </c>
      <c r="K109" s="2">
        <f t="shared" si="23"/>
        <v>36</v>
      </c>
      <c r="L109" s="4">
        <f t="shared" si="24"/>
        <v>0.86567164179104472</v>
      </c>
      <c r="M109" s="4">
        <f t="shared" si="25"/>
        <v>0.246</v>
      </c>
      <c r="N109" s="4">
        <f t="shared" si="26"/>
        <v>0.13432835820895528</v>
      </c>
      <c r="O109" s="4">
        <f t="shared" si="27"/>
        <v>0.754</v>
      </c>
      <c r="P109" s="6">
        <f t="shared" si="28"/>
        <v>0.11167164179104461</v>
      </c>
      <c r="Q109" s="9">
        <f t="shared" si="29"/>
        <v>0.46223958333333337</v>
      </c>
      <c r="R109" s="2"/>
      <c r="X109" s="4"/>
      <c r="Y109" s="4"/>
      <c r="AB109" s="5"/>
    </row>
    <row r="110" spans="1:28" x14ac:dyDescent="0.35">
      <c r="A110" s="3">
        <v>0.33600000000000002</v>
      </c>
      <c r="B110">
        <v>25</v>
      </c>
      <c r="C110" s="2">
        <v>0</v>
      </c>
      <c r="G110" s="3">
        <v>0.22600000000000001</v>
      </c>
      <c r="H110" s="2">
        <f t="shared" si="20"/>
        <v>232</v>
      </c>
      <c r="I110" s="2">
        <f t="shared" si="21"/>
        <v>376</v>
      </c>
      <c r="J110" s="2">
        <f t="shared" si="22"/>
        <v>124</v>
      </c>
      <c r="K110" s="2">
        <f t="shared" si="23"/>
        <v>36</v>
      </c>
      <c r="L110" s="4">
        <f t="shared" si="24"/>
        <v>0.86567164179104472</v>
      </c>
      <c r="M110" s="4">
        <f t="shared" si="25"/>
        <v>0.248</v>
      </c>
      <c r="N110" s="4">
        <f t="shared" si="26"/>
        <v>0.13432835820895528</v>
      </c>
      <c r="O110" s="4">
        <f t="shared" si="27"/>
        <v>0.752</v>
      </c>
      <c r="P110" s="6">
        <f t="shared" si="28"/>
        <v>0.11367164179104483</v>
      </c>
      <c r="Q110" s="9">
        <f t="shared" si="29"/>
        <v>0.46354166666666663</v>
      </c>
      <c r="R110" s="2"/>
      <c r="X110" s="4"/>
      <c r="Y110" s="4"/>
      <c r="AB110" s="5"/>
    </row>
    <row r="111" spans="1:28" x14ac:dyDescent="0.35">
      <c r="A111" s="3">
        <v>0.247</v>
      </c>
      <c r="B111">
        <v>24</v>
      </c>
      <c r="C111" s="2">
        <v>1</v>
      </c>
      <c r="G111" s="3">
        <v>0.22700000000000001</v>
      </c>
      <c r="H111" s="2">
        <f t="shared" si="20"/>
        <v>231</v>
      </c>
      <c r="I111" s="2">
        <f t="shared" si="21"/>
        <v>376</v>
      </c>
      <c r="J111" s="2">
        <f t="shared" si="22"/>
        <v>124</v>
      </c>
      <c r="K111" s="2">
        <f t="shared" si="23"/>
        <v>37</v>
      </c>
      <c r="L111" s="4">
        <f t="shared" si="24"/>
        <v>0.86194029850746268</v>
      </c>
      <c r="M111" s="4">
        <f t="shared" si="25"/>
        <v>0.248</v>
      </c>
      <c r="N111" s="4">
        <f t="shared" si="26"/>
        <v>0.13805970149253732</v>
      </c>
      <c r="O111" s="4">
        <f t="shared" si="27"/>
        <v>0.752</v>
      </c>
      <c r="P111" s="6">
        <f t="shared" si="28"/>
        <v>0.10994029850746267</v>
      </c>
      <c r="Q111" s="9">
        <f t="shared" si="29"/>
        <v>0.46223958333333337</v>
      </c>
      <c r="R111" s="2"/>
      <c r="X111" s="4"/>
      <c r="Y111" s="4"/>
      <c r="AB111" s="5"/>
    </row>
    <row r="112" spans="1:28" x14ac:dyDescent="0.35">
      <c r="A112" s="3">
        <v>0.19900000000000001</v>
      </c>
      <c r="B112">
        <v>24</v>
      </c>
      <c r="C112" s="2">
        <v>1</v>
      </c>
      <c r="G112" s="3">
        <v>0.22900000000000001</v>
      </c>
      <c r="H112" s="2">
        <f t="shared" si="20"/>
        <v>230</v>
      </c>
      <c r="I112" s="2">
        <f t="shared" si="21"/>
        <v>376</v>
      </c>
      <c r="J112" s="2">
        <f t="shared" si="22"/>
        <v>124</v>
      </c>
      <c r="K112" s="2">
        <f t="shared" si="23"/>
        <v>38</v>
      </c>
      <c r="L112" s="4">
        <f t="shared" si="24"/>
        <v>0.85820895522388063</v>
      </c>
      <c r="M112" s="4">
        <f t="shared" si="25"/>
        <v>0.248</v>
      </c>
      <c r="N112" s="4">
        <f t="shared" si="26"/>
        <v>0.14179104477611937</v>
      </c>
      <c r="O112" s="4">
        <f t="shared" si="27"/>
        <v>0.752</v>
      </c>
      <c r="P112" s="6">
        <f t="shared" si="28"/>
        <v>0.10620895522388052</v>
      </c>
      <c r="Q112" s="9">
        <f t="shared" si="29"/>
        <v>0.4609375</v>
      </c>
      <c r="R112" s="2"/>
      <c r="X112" s="4"/>
      <c r="Y112" s="4"/>
      <c r="AB112" s="5"/>
    </row>
    <row r="113" spans="1:28" x14ac:dyDescent="0.35">
      <c r="A113" s="3">
        <v>0.54300000000000004</v>
      </c>
      <c r="B113">
        <v>46</v>
      </c>
      <c r="C113" s="2">
        <v>1</v>
      </c>
      <c r="G113" s="3">
        <v>0.23</v>
      </c>
      <c r="H113" s="2">
        <f t="shared" si="20"/>
        <v>230</v>
      </c>
      <c r="I113" s="2">
        <f t="shared" si="21"/>
        <v>375</v>
      </c>
      <c r="J113" s="2">
        <f t="shared" si="22"/>
        <v>125</v>
      </c>
      <c r="K113" s="2">
        <f t="shared" si="23"/>
        <v>38</v>
      </c>
      <c r="L113" s="4">
        <f t="shared" si="24"/>
        <v>0.85820895522388063</v>
      </c>
      <c r="M113" s="4">
        <f t="shared" si="25"/>
        <v>0.25</v>
      </c>
      <c r="N113" s="4">
        <f t="shared" si="26"/>
        <v>0.14179104477611937</v>
      </c>
      <c r="O113" s="4">
        <f t="shared" si="27"/>
        <v>0.75</v>
      </c>
      <c r="P113" s="6">
        <f t="shared" si="28"/>
        <v>0.10820895522388074</v>
      </c>
      <c r="Q113" s="9">
        <f t="shared" si="29"/>
        <v>0.46223958333333337</v>
      </c>
      <c r="R113" s="2"/>
      <c r="X113" s="4"/>
      <c r="Y113" s="4"/>
      <c r="AB113" s="5"/>
    </row>
    <row r="114" spans="1:28" x14ac:dyDescent="0.35">
      <c r="A114" s="3">
        <v>0.192</v>
      </c>
      <c r="B114">
        <v>23</v>
      </c>
      <c r="C114" s="2">
        <v>0</v>
      </c>
      <c r="G114" s="3">
        <v>0.23100000000000001</v>
      </c>
      <c r="H114" s="2">
        <f t="shared" si="20"/>
        <v>229</v>
      </c>
      <c r="I114" s="2">
        <f t="shared" si="21"/>
        <v>374</v>
      </c>
      <c r="J114" s="2">
        <f t="shared" si="22"/>
        <v>126</v>
      </c>
      <c r="K114" s="2">
        <f t="shared" si="23"/>
        <v>39</v>
      </c>
      <c r="L114" s="4">
        <f t="shared" si="24"/>
        <v>0.85447761194029848</v>
      </c>
      <c r="M114" s="4">
        <f t="shared" si="25"/>
        <v>0.252</v>
      </c>
      <c r="N114" s="4">
        <f t="shared" si="26"/>
        <v>0.14552238805970152</v>
      </c>
      <c r="O114" s="4">
        <f t="shared" si="27"/>
        <v>0.748</v>
      </c>
      <c r="P114" s="6">
        <f t="shared" si="28"/>
        <v>0.10647761194029837</v>
      </c>
      <c r="Q114" s="9">
        <f t="shared" si="29"/>
        <v>0.46223958333333337</v>
      </c>
      <c r="R114" s="2"/>
      <c r="X114" s="4"/>
      <c r="Y114" s="4"/>
      <c r="AB114" s="5"/>
    </row>
    <row r="115" spans="1:28" x14ac:dyDescent="0.35">
      <c r="A115" s="3">
        <v>0.39100000000000001</v>
      </c>
      <c r="B115">
        <v>25</v>
      </c>
      <c r="C115" s="2">
        <v>0</v>
      </c>
      <c r="G115" s="3">
        <v>0.23200000000000001</v>
      </c>
      <c r="H115" s="2">
        <f t="shared" si="20"/>
        <v>229</v>
      </c>
      <c r="I115" s="2">
        <f t="shared" si="21"/>
        <v>372</v>
      </c>
      <c r="J115" s="2">
        <f t="shared" si="22"/>
        <v>128</v>
      </c>
      <c r="K115" s="2">
        <f t="shared" si="23"/>
        <v>39</v>
      </c>
      <c r="L115" s="4">
        <f t="shared" si="24"/>
        <v>0.85447761194029848</v>
      </c>
      <c r="M115" s="4">
        <f t="shared" si="25"/>
        <v>0.25600000000000001</v>
      </c>
      <c r="N115" s="4">
        <f t="shared" si="26"/>
        <v>0.14552238805970152</v>
      </c>
      <c r="O115" s="4">
        <f t="shared" si="27"/>
        <v>0.74399999999999999</v>
      </c>
      <c r="P115" s="6">
        <f t="shared" si="28"/>
        <v>0.11047761194029837</v>
      </c>
      <c r="Q115" s="9">
        <f t="shared" si="29"/>
        <v>0.46484375</v>
      </c>
      <c r="R115" s="2"/>
      <c r="X115" s="4"/>
      <c r="Y115" s="4"/>
      <c r="AB115" s="5"/>
    </row>
    <row r="116" spans="1:28" x14ac:dyDescent="0.35">
      <c r="A116" s="3">
        <v>0.58799999999999997</v>
      </c>
      <c r="B116">
        <v>39</v>
      </c>
      <c r="C116" s="2">
        <v>1</v>
      </c>
      <c r="G116" s="3">
        <v>0.23300000000000001</v>
      </c>
      <c r="H116" s="2">
        <f t="shared" si="20"/>
        <v>228</v>
      </c>
      <c r="I116" s="2">
        <f t="shared" si="21"/>
        <v>372</v>
      </c>
      <c r="J116" s="2">
        <f t="shared" si="22"/>
        <v>128</v>
      </c>
      <c r="K116" s="2">
        <f t="shared" si="23"/>
        <v>40</v>
      </c>
      <c r="L116" s="4">
        <f t="shared" si="24"/>
        <v>0.85074626865671643</v>
      </c>
      <c r="M116" s="4">
        <f t="shared" si="25"/>
        <v>0.25600000000000001</v>
      </c>
      <c r="N116" s="4">
        <f t="shared" si="26"/>
        <v>0.14925373134328357</v>
      </c>
      <c r="O116" s="4">
        <f t="shared" si="27"/>
        <v>0.74399999999999999</v>
      </c>
      <c r="P116" s="6">
        <f t="shared" si="28"/>
        <v>0.10674626865671644</v>
      </c>
      <c r="Q116" s="9">
        <f t="shared" si="29"/>
        <v>0.46354166666666669</v>
      </c>
      <c r="R116" s="2"/>
      <c r="X116" s="4"/>
      <c r="Y116" s="4"/>
      <c r="AB116" s="5"/>
    </row>
    <row r="117" spans="1:28" x14ac:dyDescent="0.35">
      <c r="A117" s="3">
        <v>0.53900000000000003</v>
      </c>
      <c r="B117">
        <v>61</v>
      </c>
      <c r="C117" s="2">
        <v>1</v>
      </c>
      <c r="G117" s="3">
        <v>0.23400000000000001</v>
      </c>
      <c r="H117" s="2">
        <f t="shared" si="20"/>
        <v>227</v>
      </c>
      <c r="I117" s="2">
        <f t="shared" si="21"/>
        <v>371</v>
      </c>
      <c r="J117" s="2">
        <f t="shared" si="22"/>
        <v>129</v>
      </c>
      <c r="K117" s="2">
        <f t="shared" si="23"/>
        <v>41</v>
      </c>
      <c r="L117" s="4">
        <f t="shared" si="24"/>
        <v>0.84701492537313428</v>
      </c>
      <c r="M117" s="4">
        <f t="shared" si="25"/>
        <v>0.25800000000000001</v>
      </c>
      <c r="N117" s="4">
        <f t="shared" si="26"/>
        <v>0.15298507462686572</v>
      </c>
      <c r="O117" s="4">
        <f t="shared" si="27"/>
        <v>0.74199999999999999</v>
      </c>
      <c r="P117" s="6">
        <f t="shared" si="28"/>
        <v>0.10501492537313428</v>
      </c>
      <c r="Q117" s="9">
        <f t="shared" si="29"/>
        <v>0.46354166666666663</v>
      </c>
      <c r="R117" s="2"/>
      <c r="X117" s="4"/>
      <c r="Y117" s="4"/>
      <c r="AB117" s="5"/>
    </row>
    <row r="118" spans="1:28" x14ac:dyDescent="0.35">
      <c r="A118" s="3">
        <v>0.22</v>
      </c>
      <c r="B118">
        <v>38</v>
      </c>
      <c r="C118" s="2">
        <v>1</v>
      </c>
      <c r="G118" s="3">
        <v>0.23499999999999999</v>
      </c>
      <c r="H118" s="2">
        <f t="shared" si="20"/>
        <v>226</v>
      </c>
      <c r="I118" s="2">
        <f t="shared" si="21"/>
        <v>370</v>
      </c>
      <c r="J118" s="2">
        <f t="shared" si="22"/>
        <v>130</v>
      </c>
      <c r="K118" s="2">
        <f t="shared" si="23"/>
        <v>42</v>
      </c>
      <c r="L118" s="4">
        <f t="shared" si="24"/>
        <v>0.84328358208955223</v>
      </c>
      <c r="M118" s="4">
        <f t="shared" si="25"/>
        <v>0.26</v>
      </c>
      <c r="N118" s="4">
        <f t="shared" si="26"/>
        <v>0.15671641791044777</v>
      </c>
      <c r="O118" s="4">
        <f t="shared" si="27"/>
        <v>0.74</v>
      </c>
      <c r="P118" s="6">
        <f t="shared" si="28"/>
        <v>0.10328358208955235</v>
      </c>
      <c r="Q118" s="9">
        <f t="shared" si="29"/>
        <v>0.46354166666666669</v>
      </c>
      <c r="R118" s="2"/>
      <c r="X118" s="4"/>
      <c r="Y118" s="4"/>
      <c r="AB118" s="5"/>
    </row>
    <row r="119" spans="1:28" x14ac:dyDescent="0.35">
      <c r="A119" s="3">
        <v>0.65400000000000003</v>
      </c>
      <c r="B119">
        <v>25</v>
      </c>
      <c r="C119" s="2">
        <v>0</v>
      </c>
      <c r="G119" s="3">
        <v>0.23599999999999999</v>
      </c>
      <c r="H119" s="2">
        <f t="shared" si="20"/>
        <v>225</v>
      </c>
      <c r="I119" s="2">
        <f t="shared" si="21"/>
        <v>368</v>
      </c>
      <c r="J119" s="2">
        <f t="shared" si="22"/>
        <v>132</v>
      </c>
      <c r="K119" s="2">
        <f t="shared" si="23"/>
        <v>43</v>
      </c>
      <c r="L119" s="4">
        <f t="shared" si="24"/>
        <v>0.83955223880597019</v>
      </c>
      <c r="M119" s="4">
        <f t="shared" si="25"/>
        <v>0.26400000000000001</v>
      </c>
      <c r="N119" s="4">
        <f t="shared" si="26"/>
        <v>0.16044776119402981</v>
      </c>
      <c r="O119" s="4">
        <f t="shared" si="27"/>
        <v>0.73599999999999999</v>
      </c>
      <c r="P119" s="6">
        <f t="shared" si="28"/>
        <v>0.1035522388059702</v>
      </c>
      <c r="Q119" s="9">
        <f t="shared" si="29"/>
        <v>0.46484375</v>
      </c>
      <c r="R119" s="2"/>
      <c r="X119" s="4"/>
      <c r="Y119" s="4"/>
      <c r="AB119" s="5"/>
    </row>
    <row r="120" spans="1:28" x14ac:dyDescent="0.35">
      <c r="A120" s="3">
        <v>0.443</v>
      </c>
      <c r="B120">
        <v>22</v>
      </c>
      <c r="C120" s="2">
        <v>0</v>
      </c>
      <c r="G120" s="3">
        <v>0.23699999999999999</v>
      </c>
      <c r="H120" s="2">
        <f t="shared" si="20"/>
        <v>225</v>
      </c>
      <c r="I120" s="2">
        <f t="shared" si="21"/>
        <v>365</v>
      </c>
      <c r="J120" s="2">
        <f t="shared" si="22"/>
        <v>135</v>
      </c>
      <c r="K120" s="2">
        <f t="shared" si="23"/>
        <v>43</v>
      </c>
      <c r="L120" s="4">
        <f t="shared" si="24"/>
        <v>0.83955223880597019</v>
      </c>
      <c r="M120" s="4">
        <f t="shared" si="25"/>
        <v>0.27</v>
      </c>
      <c r="N120" s="4">
        <f t="shared" si="26"/>
        <v>0.16044776119402981</v>
      </c>
      <c r="O120" s="4">
        <f t="shared" si="27"/>
        <v>0.73</v>
      </c>
      <c r="P120" s="6">
        <f t="shared" si="28"/>
        <v>0.1095522388059702</v>
      </c>
      <c r="Q120" s="9">
        <f t="shared" si="29"/>
        <v>0.46875</v>
      </c>
      <c r="R120" s="2"/>
      <c r="X120" s="4"/>
      <c r="Y120" s="4"/>
      <c r="AB120" s="5"/>
    </row>
    <row r="121" spans="1:28" x14ac:dyDescent="0.35">
      <c r="A121" s="3">
        <v>0.223</v>
      </c>
      <c r="B121">
        <v>21</v>
      </c>
      <c r="C121" s="2">
        <v>0</v>
      </c>
      <c r="G121" s="3">
        <v>0.23799999999999999</v>
      </c>
      <c r="H121" s="2">
        <f t="shared" si="20"/>
        <v>225</v>
      </c>
      <c r="I121" s="2">
        <f t="shared" si="21"/>
        <v>361</v>
      </c>
      <c r="J121" s="2">
        <f t="shared" si="22"/>
        <v>139</v>
      </c>
      <c r="K121" s="2">
        <f t="shared" si="23"/>
        <v>43</v>
      </c>
      <c r="L121" s="4">
        <f t="shared" si="24"/>
        <v>0.83955223880597019</v>
      </c>
      <c r="M121" s="4">
        <f t="shared" si="25"/>
        <v>0.27800000000000002</v>
      </c>
      <c r="N121" s="4">
        <f t="shared" si="26"/>
        <v>0.16044776119402981</v>
      </c>
      <c r="O121" s="4">
        <f t="shared" si="27"/>
        <v>0.72199999999999998</v>
      </c>
      <c r="P121" s="6">
        <f t="shared" si="28"/>
        <v>0.11755223880597021</v>
      </c>
      <c r="Q121" s="9">
        <f t="shared" si="29"/>
        <v>0.47395833333333337</v>
      </c>
      <c r="R121" s="2"/>
      <c r="X121" s="4"/>
      <c r="Y121" s="4"/>
      <c r="AB121" s="5"/>
    </row>
    <row r="122" spans="1:28" x14ac:dyDescent="0.35">
      <c r="A122" s="3">
        <v>0.75900000000000001</v>
      </c>
      <c r="B122">
        <v>25</v>
      </c>
      <c r="C122" s="2">
        <v>1</v>
      </c>
      <c r="G122" s="3">
        <v>0.23899999999999999</v>
      </c>
      <c r="H122" s="2">
        <f t="shared" si="20"/>
        <v>223</v>
      </c>
      <c r="I122" s="2">
        <f t="shared" si="21"/>
        <v>358</v>
      </c>
      <c r="J122" s="2">
        <f t="shared" si="22"/>
        <v>142</v>
      </c>
      <c r="K122" s="2">
        <f t="shared" si="23"/>
        <v>45</v>
      </c>
      <c r="L122" s="4">
        <f t="shared" si="24"/>
        <v>0.83208955223880599</v>
      </c>
      <c r="M122" s="4">
        <f t="shared" si="25"/>
        <v>0.28399999999999997</v>
      </c>
      <c r="N122" s="4">
        <f t="shared" si="26"/>
        <v>0.16791044776119401</v>
      </c>
      <c r="O122" s="4">
        <f t="shared" si="27"/>
        <v>0.71599999999999997</v>
      </c>
      <c r="P122" s="6">
        <f t="shared" si="28"/>
        <v>0.1160895522388059</v>
      </c>
      <c r="Q122" s="9">
        <f t="shared" si="29"/>
        <v>0.47526041666666663</v>
      </c>
      <c r="R122" s="2"/>
      <c r="X122" s="4"/>
      <c r="Y122" s="4"/>
      <c r="AB122" s="5"/>
    </row>
    <row r="123" spans="1:28" x14ac:dyDescent="0.35">
      <c r="A123" s="3">
        <v>0.26</v>
      </c>
      <c r="B123">
        <v>24</v>
      </c>
      <c r="C123" s="2">
        <v>0</v>
      </c>
      <c r="G123" s="3">
        <v>0.24</v>
      </c>
      <c r="H123" s="2">
        <f t="shared" si="20"/>
        <v>222</v>
      </c>
      <c r="I123" s="2">
        <f t="shared" si="21"/>
        <v>358</v>
      </c>
      <c r="J123" s="2">
        <f t="shared" si="22"/>
        <v>142</v>
      </c>
      <c r="K123" s="2">
        <f t="shared" si="23"/>
        <v>46</v>
      </c>
      <c r="L123" s="4">
        <f t="shared" si="24"/>
        <v>0.82835820895522383</v>
      </c>
      <c r="M123" s="4">
        <f t="shared" si="25"/>
        <v>0.28399999999999997</v>
      </c>
      <c r="N123" s="4">
        <f t="shared" si="26"/>
        <v>0.17164179104477617</v>
      </c>
      <c r="O123" s="4">
        <f t="shared" si="27"/>
        <v>0.71599999999999997</v>
      </c>
      <c r="P123" s="6">
        <f t="shared" si="28"/>
        <v>0.11235820895522375</v>
      </c>
      <c r="Q123" s="9">
        <f t="shared" si="29"/>
        <v>0.47395833333333326</v>
      </c>
      <c r="R123" s="2"/>
      <c r="X123" s="4"/>
      <c r="Y123" s="4"/>
      <c r="AB123" s="5"/>
    </row>
    <row r="124" spans="1:28" x14ac:dyDescent="0.35">
      <c r="A124" s="3">
        <v>0.40400000000000003</v>
      </c>
      <c r="B124">
        <v>23</v>
      </c>
      <c r="C124" s="2">
        <v>0</v>
      </c>
      <c r="G124" s="3">
        <v>0.24099999999999999</v>
      </c>
      <c r="H124" s="2">
        <f t="shared" si="20"/>
        <v>220</v>
      </c>
      <c r="I124" s="2">
        <f t="shared" si="21"/>
        <v>358</v>
      </c>
      <c r="J124" s="2">
        <f t="shared" si="22"/>
        <v>142</v>
      </c>
      <c r="K124" s="2">
        <f t="shared" si="23"/>
        <v>48</v>
      </c>
      <c r="L124" s="4">
        <f t="shared" si="24"/>
        <v>0.82089552238805974</v>
      </c>
      <c r="M124" s="4">
        <f t="shared" si="25"/>
        <v>0.28399999999999997</v>
      </c>
      <c r="N124" s="4">
        <f t="shared" si="26"/>
        <v>0.17910447761194026</v>
      </c>
      <c r="O124" s="4">
        <f t="shared" si="27"/>
        <v>0.71599999999999997</v>
      </c>
      <c r="P124" s="6">
        <f t="shared" si="28"/>
        <v>0.10489552238805966</v>
      </c>
      <c r="Q124" s="9">
        <f t="shared" si="29"/>
        <v>0.47135416666666663</v>
      </c>
      <c r="R124" s="2"/>
      <c r="X124" s="4"/>
      <c r="Y124" s="4"/>
      <c r="AB124" s="5"/>
    </row>
    <row r="125" spans="1:28" x14ac:dyDescent="0.35">
      <c r="A125" s="3">
        <v>0.186</v>
      </c>
      <c r="B125">
        <v>69</v>
      </c>
      <c r="C125" s="2">
        <v>0</v>
      </c>
      <c r="G125" s="3">
        <v>0.24299999999999999</v>
      </c>
      <c r="H125" s="2">
        <f t="shared" si="20"/>
        <v>219</v>
      </c>
      <c r="I125" s="2">
        <f t="shared" si="21"/>
        <v>358</v>
      </c>
      <c r="J125" s="2">
        <f t="shared" si="22"/>
        <v>142</v>
      </c>
      <c r="K125" s="2">
        <f t="shared" si="23"/>
        <v>49</v>
      </c>
      <c r="L125" s="4">
        <f t="shared" si="24"/>
        <v>0.81716417910447758</v>
      </c>
      <c r="M125" s="4">
        <f t="shared" si="25"/>
        <v>0.28399999999999997</v>
      </c>
      <c r="N125" s="4">
        <f t="shared" si="26"/>
        <v>0.18283582089552242</v>
      </c>
      <c r="O125" s="4">
        <f t="shared" si="27"/>
        <v>0.71599999999999997</v>
      </c>
      <c r="P125" s="6">
        <f t="shared" si="28"/>
        <v>0.1011641791044775</v>
      </c>
      <c r="Q125" s="9">
        <f t="shared" si="29"/>
        <v>0.47005208333333337</v>
      </c>
      <c r="R125" s="2"/>
      <c r="X125" s="4"/>
      <c r="Y125" s="4"/>
      <c r="AB125" s="5"/>
    </row>
    <row r="126" spans="1:28" x14ac:dyDescent="0.35">
      <c r="A126" s="3">
        <v>0.27800000000000002</v>
      </c>
      <c r="B126">
        <v>23</v>
      </c>
      <c r="C126" s="2">
        <v>1</v>
      </c>
      <c r="G126" s="3">
        <v>0.24399999999999999</v>
      </c>
      <c r="H126" s="2">
        <f t="shared" si="20"/>
        <v>219</v>
      </c>
      <c r="I126" s="2">
        <f t="shared" si="21"/>
        <v>357</v>
      </c>
      <c r="J126" s="2">
        <f t="shared" si="22"/>
        <v>143</v>
      </c>
      <c r="K126" s="2">
        <f t="shared" si="23"/>
        <v>49</v>
      </c>
      <c r="L126" s="4">
        <f t="shared" si="24"/>
        <v>0.81716417910447758</v>
      </c>
      <c r="M126" s="4">
        <f t="shared" si="25"/>
        <v>0.28599999999999998</v>
      </c>
      <c r="N126" s="4">
        <f t="shared" si="26"/>
        <v>0.18283582089552242</v>
      </c>
      <c r="O126" s="4">
        <f t="shared" si="27"/>
        <v>0.71399999999999997</v>
      </c>
      <c r="P126" s="6">
        <f t="shared" si="28"/>
        <v>0.1031641791044775</v>
      </c>
      <c r="Q126" s="9">
        <f t="shared" si="29"/>
        <v>0.47135416666666669</v>
      </c>
      <c r="R126" s="2"/>
      <c r="X126" s="4"/>
      <c r="Y126" s="4"/>
      <c r="AB126" s="5"/>
    </row>
    <row r="127" spans="1:28" x14ac:dyDescent="0.35">
      <c r="A127" s="3">
        <v>0.496</v>
      </c>
      <c r="B127">
        <v>26</v>
      </c>
      <c r="C127" s="2">
        <v>1</v>
      </c>
      <c r="G127" s="3">
        <v>0.245</v>
      </c>
      <c r="H127" s="2">
        <f t="shared" si="20"/>
        <v>219</v>
      </c>
      <c r="I127" s="2">
        <f t="shared" si="21"/>
        <v>355</v>
      </c>
      <c r="J127" s="2">
        <f t="shared" si="22"/>
        <v>145</v>
      </c>
      <c r="K127" s="2">
        <f t="shared" si="23"/>
        <v>49</v>
      </c>
      <c r="L127" s="4">
        <f t="shared" si="24"/>
        <v>0.81716417910447758</v>
      </c>
      <c r="M127" s="4">
        <f t="shared" si="25"/>
        <v>0.28999999999999998</v>
      </c>
      <c r="N127" s="4">
        <f t="shared" si="26"/>
        <v>0.18283582089552242</v>
      </c>
      <c r="O127" s="4">
        <f t="shared" si="27"/>
        <v>0.71</v>
      </c>
      <c r="P127" s="6">
        <f t="shared" si="28"/>
        <v>0.10716417910447751</v>
      </c>
      <c r="Q127" s="9">
        <f t="shared" si="29"/>
        <v>0.47395833333333337</v>
      </c>
      <c r="R127" s="2"/>
      <c r="X127" s="4"/>
      <c r="Y127" s="4"/>
      <c r="AB127" s="5"/>
    </row>
    <row r="128" spans="1:28" x14ac:dyDescent="0.35">
      <c r="A128" s="3">
        <v>0.45200000000000001</v>
      </c>
      <c r="B128">
        <v>30</v>
      </c>
      <c r="C128" s="2">
        <v>0</v>
      </c>
      <c r="G128" s="3">
        <v>0.246</v>
      </c>
      <c r="H128" s="2">
        <f t="shared" si="20"/>
        <v>218</v>
      </c>
      <c r="I128" s="2">
        <f t="shared" si="21"/>
        <v>352</v>
      </c>
      <c r="J128" s="2">
        <f t="shared" si="22"/>
        <v>148</v>
      </c>
      <c r="K128" s="2">
        <f t="shared" si="23"/>
        <v>50</v>
      </c>
      <c r="L128" s="4">
        <f t="shared" si="24"/>
        <v>0.81343283582089554</v>
      </c>
      <c r="M128" s="4">
        <f t="shared" si="25"/>
        <v>0.29599999999999999</v>
      </c>
      <c r="N128" s="4">
        <f t="shared" si="26"/>
        <v>0.18656716417910446</v>
      </c>
      <c r="O128" s="4">
        <f t="shared" si="27"/>
        <v>0.70399999999999996</v>
      </c>
      <c r="P128" s="6">
        <f t="shared" si="28"/>
        <v>0.10943283582089558</v>
      </c>
      <c r="Q128" s="9">
        <f t="shared" si="29"/>
        <v>0.4765625</v>
      </c>
      <c r="R128" s="2"/>
      <c r="X128" s="4"/>
      <c r="Y128" s="4"/>
      <c r="AB128" s="5"/>
    </row>
    <row r="129" spans="1:28" x14ac:dyDescent="0.35">
      <c r="A129" s="3">
        <v>0.26100000000000001</v>
      </c>
      <c r="B129">
        <v>23</v>
      </c>
      <c r="C129" s="2">
        <v>0</v>
      </c>
      <c r="G129" s="3">
        <v>0.247</v>
      </c>
      <c r="H129" s="2">
        <f t="shared" si="20"/>
        <v>218</v>
      </c>
      <c r="I129" s="2">
        <f t="shared" si="21"/>
        <v>351</v>
      </c>
      <c r="J129" s="2">
        <f t="shared" si="22"/>
        <v>149</v>
      </c>
      <c r="K129" s="2">
        <f t="shared" si="23"/>
        <v>50</v>
      </c>
      <c r="L129" s="4">
        <f t="shared" si="24"/>
        <v>0.81343283582089554</v>
      </c>
      <c r="M129" s="4">
        <f t="shared" si="25"/>
        <v>0.29799999999999999</v>
      </c>
      <c r="N129" s="4">
        <f t="shared" si="26"/>
        <v>0.18656716417910446</v>
      </c>
      <c r="O129" s="4">
        <f t="shared" si="27"/>
        <v>0.70199999999999996</v>
      </c>
      <c r="P129" s="6">
        <f t="shared" si="28"/>
        <v>0.11143283582089558</v>
      </c>
      <c r="Q129" s="9">
        <f t="shared" si="29"/>
        <v>0.47786458333333331</v>
      </c>
      <c r="R129" s="2"/>
      <c r="X129" s="4"/>
      <c r="Y129" s="4"/>
      <c r="AB129" s="5"/>
    </row>
    <row r="130" spans="1:28" x14ac:dyDescent="0.35">
      <c r="A130" s="3">
        <v>0.40300000000000002</v>
      </c>
      <c r="B130">
        <v>40</v>
      </c>
      <c r="C130" s="2">
        <v>1</v>
      </c>
      <c r="G130" s="3">
        <v>0.248</v>
      </c>
      <c r="H130" s="2">
        <f t="shared" si="20"/>
        <v>217</v>
      </c>
      <c r="I130" s="2">
        <f t="shared" si="21"/>
        <v>350</v>
      </c>
      <c r="J130" s="2">
        <f t="shared" si="22"/>
        <v>150</v>
      </c>
      <c r="K130" s="2">
        <f t="shared" si="23"/>
        <v>51</v>
      </c>
      <c r="L130" s="4">
        <f t="shared" si="24"/>
        <v>0.80970149253731338</v>
      </c>
      <c r="M130" s="4">
        <f t="shared" si="25"/>
        <v>0.3</v>
      </c>
      <c r="N130" s="4">
        <f t="shared" si="26"/>
        <v>0.19029850746268662</v>
      </c>
      <c r="O130" s="4">
        <f t="shared" si="27"/>
        <v>0.7</v>
      </c>
      <c r="P130" s="6">
        <f t="shared" si="28"/>
        <v>0.10970149253731343</v>
      </c>
      <c r="Q130" s="9">
        <f t="shared" si="29"/>
        <v>0.47786458333333337</v>
      </c>
      <c r="R130" s="2"/>
      <c r="X130" s="4"/>
      <c r="Y130" s="4"/>
      <c r="AB130" s="5"/>
    </row>
    <row r="131" spans="1:28" x14ac:dyDescent="0.35">
      <c r="A131" s="3">
        <v>0.74099999999999999</v>
      </c>
      <c r="B131">
        <v>62</v>
      </c>
      <c r="C131" s="2">
        <v>1</v>
      </c>
      <c r="G131" s="3">
        <v>0.249</v>
      </c>
      <c r="H131" s="2">
        <f t="shared" si="20"/>
        <v>216</v>
      </c>
      <c r="I131" s="2">
        <f t="shared" si="21"/>
        <v>349</v>
      </c>
      <c r="J131" s="2">
        <f t="shared" si="22"/>
        <v>151</v>
      </c>
      <c r="K131" s="2">
        <f t="shared" si="23"/>
        <v>52</v>
      </c>
      <c r="L131" s="4">
        <f t="shared" si="24"/>
        <v>0.80597014925373134</v>
      </c>
      <c r="M131" s="4">
        <f t="shared" si="25"/>
        <v>0.30199999999999999</v>
      </c>
      <c r="N131" s="4">
        <f t="shared" si="26"/>
        <v>0.19402985074626866</v>
      </c>
      <c r="O131" s="4">
        <f t="shared" si="27"/>
        <v>0.69799999999999995</v>
      </c>
      <c r="P131" s="6">
        <f t="shared" si="28"/>
        <v>0.10797014925373127</v>
      </c>
      <c r="Q131" s="9">
        <f t="shared" si="29"/>
        <v>0.47786458333333337</v>
      </c>
      <c r="R131" s="2"/>
      <c r="X131" s="4"/>
      <c r="Y131" s="4"/>
      <c r="AB131" s="5"/>
    </row>
    <row r="132" spans="1:28" x14ac:dyDescent="0.35">
      <c r="A132" s="3">
        <v>0.36099999999999999</v>
      </c>
      <c r="B132">
        <v>33</v>
      </c>
      <c r="C132" s="2">
        <v>1</v>
      </c>
      <c r="G132" s="3">
        <v>0.251</v>
      </c>
      <c r="H132" s="2">
        <f t="shared" si="20"/>
        <v>216</v>
      </c>
      <c r="I132" s="2">
        <f t="shared" si="21"/>
        <v>347</v>
      </c>
      <c r="J132" s="2">
        <f t="shared" si="22"/>
        <v>153</v>
      </c>
      <c r="K132" s="2">
        <f t="shared" si="23"/>
        <v>52</v>
      </c>
      <c r="L132" s="4">
        <f t="shared" si="24"/>
        <v>0.80597014925373134</v>
      </c>
      <c r="M132" s="4">
        <f t="shared" si="25"/>
        <v>0.30599999999999999</v>
      </c>
      <c r="N132" s="4">
        <f t="shared" si="26"/>
        <v>0.19402985074626866</v>
      </c>
      <c r="O132" s="4">
        <f t="shared" si="27"/>
        <v>0.69399999999999995</v>
      </c>
      <c r="P132" s="6">
        <f t="shared" si="28"/>
        <v>0.11197014925373128</v>
      </c>
      <c r="Q132" s="9">
        <f t="shared" si="29"/>
        <v>0.48046875</v>
      </c>
      <c r="R132" s="2"/>
      <c r="X132" s="4"/>
      <c r="Y132" s="4"/>
      <c r="AB132" s="5"/>
    </row>
    <row r="133" spans="1:28" x14ac:dyDescent="0.35">
      <c r="A133" s="3">
        <v>1.1140000000000001</v>
      </c>
      <c r="B133">
        <v>33</v>
      </c>
      <c r="C133" s="2">
        <v>1</v>
      </c>
      <c r="G133" s="3">
        <v>0.252</v>
      </c>
      <c r="H133" s="2">
        <f t="shared" si="20"/>
        <v>216</v>
      </c>
      <c r="I133" s="2">
        <f t="shared" si="21"/>
        <v>345</v>
      </c>
      <c r="J133" s="2">
        <f t="shared" si="22"/>
        <v>155</v>
      </c>
      <c r="K133" s="2">
        <f t="shared" si="23"/>
        <v>52</v>
      </c>
      <c r="L133" s="4">
        <f t="shared" si="24"/>
        <v>0.80597014925373134</v>
      </c>
      <c r="M133" s="4">
        <f t="shared" si="25"/>
        <v>0.31</v>
      </c>
      <c r="N133" s="4">
        <f t="shared" si="26"/>
        <v>0.19402985074626866</v>
      </c>
      <c r="O133" s="4">
        <f t="shared" si="27"/>
        <v>0.69</v>
      </c>
      <c r="P133" s="6">
        <f t="shared" si="28"/>
        <v>0.11597014925373128</v>
      </c>
      <c r="Q133" s="9">
        <f t="shared" si="29"/>
        <v>0.48307291666666669</v>
      </c>
      <c r="R133" s="2"/>
      <c r="X133" s="4"/>
      <c r="Y133" s="4"/>
      <c r="AB133" s="5"/>
    </row>
    <row r="134" spans="1:28" x14ac:dyDescent="0.35">
      <c r="A134" s="3">
        <v>0.35599999999999998</v>
      </c>
      <c r="B134">
        <v>30</v>
      </c>
      <c r="C134" s="2">
        <v>1</v>
      </c>
      <c r="G134" s="3">
        <v>0.253</v>
      </c>
      <c r="H134" s="2">
        <f t="shared" si="20"/>
        <v>216</v>
      </c>
      <c r="I134" s="2">
        <f t="shared" si="21"/>
        <v>343</v>
      </c>
      <c r="J134" s="2">
        <f t="shared" si="22"/>
        <v>157</v>
      </c>
      <c r="K134" s="2">
        <f t="shared" si="23"/>
        <v>52</v>
      </c>
      <c r="L134" s="4">
        <f t="shared" si="24"/>
        <v>0.80597014925373134</v>
      </c>
      <c r="M134" s="4">
        <f t="shared" si="25"/>
        <v>0.314</v>
      </c>
      <c r="N134" s="4">
        <f t="shared" si="26"/>
        <v>0.19402985074626866</v>
      </c>
      <c r="O134" s="4">
        <f t="shared" si="27"/>
        <v>0.68599999999999994</v>
      </c>
      <c r="P134" s="6">
        <f t="shared" si="28"/>
        <v>0.11997014925373128</v>
      </c>
      <c r="Q134" s="9">
        <f t="shared" si="29"/>
        <v>0.48567708333333337</v>
      </c>
      <c r="R134" s="2"/>
      <c r="X134" s="4"/>
      <c r="Y134" s="4"/>
      <c r="AB134" s="5"/>
    </row>
    <row r="135" spans="1:28" x14ac:dyDescent="0.35">
      <c r="A135" s="3">
        <v>0.45700000000000002</v>
      </c>
      <c r="B135">
        <v>39</v>
      </c>
      <c r="C135" s="2">
        <v>0</v>
      </c>
      <c r="G135" s="3">
        <v>0.254</v>
      </c>
      <c r="H135" s="2">
        <f t="shared" si="20"/>
        <v>216</v>
      </c>
      <c r="I135" s="2">
        <f t="shared" si="21"/>
        <v>342</v>
      </c>
      <c r="J135" s="2">
        <f t="shared" si="22"/>
        <v>158</v>
      </c>
      <c r="K135" s="2">
        <f t="shared" si="23"/>
        <v>52</v>
      </c>
      <c r="L135" s="4">
        <f t="shared" si="24"/>
        <v>0.80597014925373134</v>
      </c>
      <c r="M135" s="4">
        <f t="shared" si="25"/>
        <v>0.316</v>
      </c>
      <c r="N135" s="4">
        <f t="shared" si="26"/>
        <v>0.19402985074626866</v>
      </c>
      <c r="O135" s="4">
        <f t="shared" si="27"/>
        <v>0.68399999999999994</v>
      </c>
      <c r="P135" s="6">
        <f t="shared" si="28"/>
        <v>0.12197014925373129</v>
      </c>
      <c r="Q135" s="9">
        <f t="shared" si="29"/>
        <v>0.48697916666666669</v>
      </c>
      <c r="R135" s="2"/>
      <c r="X135" s="4"/>
      <c r="Y135" s="4"/>
      <c r="AB135" s="5"/>
    </row>
    <row r="136" spans="1:28" x14ac:dyDescent="0.35">
      <c r="A136" s="3">
        <v>0.64700000000000002</v>
      </c>
      <c r="B136">
        <v>26</v>
      </c>
      <c r="C136" s="2">
        <v>0</v>
      </c>
      <c r="G136" s="3">
        <v>0.255</v>
      </c>
      <c r="H136" s="2">
        <f t="shared" si="20"/>
        <v>212</v>
      </c>
      <c r="I136" s="2">
        <f t="shared" si="21"/>
        <v>340</v>
      </c>
      <c r="J136" s="2">
        <f t="shared" si="22"/>
        <v>160</v>
      </c>
      <c r="K136" s="2">
        <f t="shared" si="23"/>
        <v>56</v>
      </c>
      <c r="L136" s="4">
        <f t="shared" si="24"/>
        <v>0.79104477611940294</v>
      </c>
      <c r="M136" s="4">
        <f t="shared" si="25"/>
        <v>0.32</v>
      </c>
      <c r="N136" s="4">
        <f t="shared" si="26"/>
        <v>0.20895522388059706</v>
      </c>
      <c r="O136" s="4">
        <f t="shared" si="27"/>
        <v>0.67999999999999994</v>
      </c>
      <c r="P136" s="6">
        <f t="shared" si="28"/>
        <v>0.11104477611940289</v>
      </c>
      <c r="Q136" s="9">
        <f t="shared" si="29"/>
        <v>0.484375</v>
      </c>
      <c r="R136" s="2"/>
      <c r="X136" s="4"/>
      <c r="Y136" s="4"/>
      <c r="AB136" s="5"/>
    </row>
    <row r="137" spans="1:28" x14ac:dyDescent="0.35">
      <c r="A137" s="3">
        <v>8.7999999999999995E-2</v>
      </c>
      <c r="B137">
        <v>31</v>
      </c>
      <c r="C137" s="2">
        <v>0</v>
      </c>
      <c r="G137" s="3">
        <v>0.25600000000000001</v>
      </c>
      <c r="H137" s="2">
        <f t="shared" si="20"/>
        <v>212</v>
      </c>
      <c r="I137" s="2">
        <f t="shared" si="21"/>
        <v>339</v>
      </c>
      <c r="J137" s="2">
        <f t="shared" si="22"/>
        <v>161</v>
      </c>
      <c r="K137" s="2">
        <f t="shared" si="23"/>
        <v>56</v>
      </c>
      <c r="L137" s="4">
        <f t="shared" si="24"/>
        <v>0.79104477611940294</v>
      </c>
      <c r="M137" s="4">
        <f t="shared" si="25"/>
        <v>0.32200000000000001</v>
      </c>
      <c r="N137" s="4">
        <f t="shared" si="26"/>
        <v>0.20895522388059706</v>
      </c>
      <c r="O137" s="4">
        <f t="shared" si="27"/>
        <v>0.67799999999999994</v>
      </c>
      <c r="P137" s="6">
        <f t="shared" si="28"/>
        <v>0.11304477611940289</v>
      </c>
      <c r="Q137" s="9">
        <f t="shared" si="29"/>
        <v>0.48567708333333331</v>
      </c>
      <c r="R137" s="2"/>
      <c r="X137" s="4"/>
      <c r="Y137" s="4"/>
      <c r="AB137" s="5"/>
    </row>
    <row r="138" spans="1:28" x14ac:dyDescent="0.35">
      <c r="A138" s="3">
        <v>0.59699999999999998</v>
      </c>
      <c r="B138">
        <v>21</v>
      </c>
      <c r="C138" s="2">
        <v>0</v>
      </c>
      <c r="G138" s="3">
        <v>0.25700000000000001</v>
      </c>
      <c r="H138" s="2">
        <f t="shared" si="20"/>
        <v>212</v>
      </c>
      <c r="I138" s="2">
        <f t="shared" si="21"/>
        <v>336</v>
      </c>
      <c r="J138" s="2">
        <f t="shared" si="22"/>
        <v>164</v>
      </c>
      <c r="K138" s="2">
        <f t="shared" si="23"/>
        <v>56</v>
      </c>
      <c r="L138" s="4">
        <f t="shared" si="24"/>
        <v>0.79104477611940294</v>
      </c>
      <c r="M138" s="4">
        <f t="shared" si="25"/>
        <v>0.32800000000000001</v>
      </c>
      <c r="N138" s="4">
        <f t="shared" si="26"/>
        <v>0.20895522388059706</v>
      </c>
      <c r="O138" s="4">
        <f t="shared" si="27"/>
        <v>0.67199999999999993</v>
      </c>
      <c r="P138" s="6">
        <f t="shared" si="28"/>
        <v>0.1190447761194029</v>
      </c>
      <c r="Q138" s="9">
        <f t="shared" si="29"/>
        <v>0.48958333333333337</v>
      </c>
      <c r="R138" s="2"/>
      <c r="X138" s="4"/>
      <c r="Y138" s="4"/>
      <c r="AB138" s="5"/>
    </row>
    <row r="139" spans="1:28" x14ac:dyDescent="0.35">
      <c r="A139" s="3">
        <v>0.53200000000000003</v>
      </c>
      <c r="B139">
        <v>22</v>
      </c>
      <c r="C139" s="2">
        <v>0</v>
      </c>
      <c r="G139" s="3">
        <v>0.25800000000000001</v>
      </c>
      <c r="H139" s="2">
        <f t="shared" si="20"/>
        <v>210</v>
      </c>
      <c r="I139" s="2">
        <f t="shared" si="21"/>
        <v>335</v>
      </c>
      <c r="J139" s="2">
        <f t="shared" si="22"/>
        <v>165</v>
      </c>
      <c r="K139" s="2">
        <f t="shared" si="23"/>
        <v>58</v>
      </c>
      <c r="L139" s="4">
        <f t="shared" si="24"/>
        <v>0.78358208955223885</v>
      </c>
      <c r="M139" s="4">
        <f t="shared" si="25"/>
        <v>0.33</v>
      </c>
      <c r="N139" s="4">
        <f t="shared" si="26"/>
        <v>0.21641791044776115</v>
      </c>
      <c r="O139" s="4">
        <f t="shared" si="27"/>
        <v>0.66999999999999993</v>
      </c>
      <c r="P139" s="6">
        <f t="shared" si="28"/>
        <v>0.11358208955223881</v>
      </c>
      <c r="Q139" s="9">
        <f t="shared" si="29"/>
        <v>0.48828125</v>
      </c>
      <c r="R139" s="2"/>
      <c r="X139" s="4"/>
      <c r="Y139" s="4"/>
      <c r="AB139" s="5"/>
    </row>
    <row r="140" spans="1:28" x14ac:dyDescent="0.35">
      <c r="A140" s="3">
        <v>0.70299999999999996</v>
      </c>
      <c r="B140">
        <v>29</v>
      </c>
      <c r="C140" s="2">
        <v>0</v>
      </c>
      <c r="G140" s="3">
        <v>0.25900000000000001</v>
      </c>
      <c r="H140" s="2">
        <f t="shared" si="20"/>
        <v>207</v>
      </c>
      <c r="I140" s="2">
        <f t="shared" si="21"/>
        <v>332</v>
      </c>
      <c r="J140" s="2">
        <f t="shared" si="22"/>
        <v>168</v>
      </c>
      <c r="K140" s="2">
        <f t="shared" si="23"/>
        <v>61</v>
      </c>
      <c r="L140" s="4">
        <f t="shared" si="24"/>
        <v>0.77238805970149249</v>
      </c>
      <c r="M140" s="4">
        <f t="shared" si="25"/>
        <v>0.33600000000000002</v>
      </c>
      <c r="N140" s="4">
        <f t="shared" si="26"/>
        <v>0.22761194029850751</v>
      </c>
      <c r="O140" s="4">
        <f t="shared" si="27"/>
        <v>0.66399999999999992</v>
      </c>
      <c r="P140" s="6">
        <f t="shared" si="28"/>
        <v>0.10838805970149257</v>
      </c>
      <c r="Q140" s="9">
        <f t="shared" si="29"/>
        <v>0.48828125</v>
      </c>
      <c r="R140" s="2"/>
      <c r="X140" s="4"/>
      <c r="Y140" s="4"/>
      <c r="AB140" s="5"/>
    </row>
    <row r="141" spans="1:28" x14ac:dyDescent="0.35">
      <c r="A141" s="3">
        <v>0.159</v>
      </c>
      <c r="B141">
        <v>28</v>
      </c>
      <c r="C141" s="2">
        <v>0</v>
      </c>
      <c r="G141" s="3">
        <v>0.26</v>
      </c>
      <c r="H141" s="2">
        <f t="shared" ref="H141:H204" si="30">COUNTIFS(C:C,1,A:A,_xlfn.CONCAT("&gt;=",G141))</f>
        <v>205</v>
      </c>
      <c r="I141" s="2">
        <f t="shared" ref="I141:I204" si="31">COUNTIFS(C:C,0,A:A,_xlfn.CONCAT("&gt;=",G141))</f>
        <v>329</v>
      </c>
      <c r="J141" s="2">
        <f t="shared" ref="J141:J204" si="32">COUNTIFS(C:C,0,A:A,_xlfn.CONCAT("&lt;",G141))</f>
        <v>171</v>
      </c>
      <c r="K141" s="2">
        <f t="shared" ref="K141:K204" si="33">COUNTIFS(C:C,1,A:A,_xlfn.CONCAT("&lt;",G141))</f>
        <v>63</v>
      </c>
      <c r="L141" s="4">
        <f t="shared" ref="L141:L204" si="34">H141/(H141+K141)</f>
        <v>0.7649253731343284</v>
      </c>
      <c r="M141" s="4">
        <f t="shared" ref="M141:M204" si="35">J141/(J141+I141)</f>
        <v>0.34200000000000003</v>
      </c>
      <c r="N141" s="4">
        <f t="shared" ref="N141:N204" si="36">1-L141</f>
        <v>0.2350746268656716</v>
      </c>
      <c r="O141" s="4">
        <f t="shared" ref="O141:O204" si="37">1-M141</f>
        <v>0.65799999999999992</v>
      </c>
      <c r="P141" s="6">
        <f t="shared" ref="P141:P204" si="38">L141+M141-1</f>
        <v>0.10692537313432848</v>
      </c>
      <c r="Q141" s="9">
        <f t="shared" ref="Q141:Q204" si="39">$R$2*L141+$R$3*M141</f>
        <v>0.48958333333333337</v>
      </c>
      <c r="R141" s="2"/>
      <c r="X141" s="4"/>
      <c r="Y141" s="4"/>
      <c r="AB141" s="5"/>
    </row>
    <row r="142" spans="1:28" x14ac:dyDescent="0.35">
      <c r="A142" s="3">
        <v>0.26800000000000002</v>
      </c>
      <c r="B142">
        <v>55</v>
      </c>
      <c r="C142" s="2">
        <v>0</v>
      </c>
      <c r="G142" s="3">
        <v>0.26100000000000001</v>
      </c>
      <c r="H142" s="2">
        <f t="shared" si="30"/>
        <v>203</v>
      </c>
      <c r="I142" s="2">
        <f t="shared" si="31"/>
        <v>327</v>
      </c>
      <c r="J142" s="2">
        <f t="shared" si="32"/>
        <v>173</v>
      </c>
      <c r="K142" s="2">
        <f t="shared" si="33"/>
        <v>65</v>
      </c>
      <c r="L142" s="4">
        <f t="shared" si="34"/>
        <v>0.7574626865671642</v>
      </c>
      <c r="M142" s="4">
        <f t="shared" si="35"/>
        <v>0.34599999999999997</v>
      </c>
      <c r="N142" s="4">
        <f t="shared" si="36"/>
        <v>0.2425373134328358</v>
      </c>
      <c r="O142" s="4">
        <f t="shared" si="37"/>
        <v>0.65400000000000003</v>
      </c>
      <c r="P142" s="6">
        <f t="shared" si="38"/>
        <v>0.10346268656716417</v>
      </c>
      <c r="Q142" s="9">
        <f t="shared" si="39"/>
        <v>0.48958333333333337</v>
      </c>
      <c r="R142" s="2"/>
      <c r="X142" s="4"/>
      <c r="Y142" s="4"/>
      <c r="AB142" s="5"/>
    </row>
    <row r="143" spans="1:28" x14ac:dyDescent="0.35">
      <c r="A143" s="3">
        <v>0.28599999999999998</v>
      </c>
      <c r="B143">
        <v>38</v>
      </c>
      <c r="C143" s="2">
        <v>0</v>
      </c>
      <c r="G143" s="3">
        <v>0.26200000000000001</v>
      </c>
      <c r="H143" s="2">
        <f t="shared" si="30"/>
        <v>201</v>
      </c>
      <c r="I143" s="2">
        <f t="shared" si="31"/>
        <v>324</v>
      </c>
      <c r="J143" s="2">
        <f t="shared" si="32"/>
        <v>176</v>
      </c>
      <c r="K143" s="2">
        <f t="shared" si="33"/>
        <v>67</v>
      </c>
      <c r="L143" s="4">
        <f t="shared" si="34"/>
        <v>0.75</v>
      </c>
      <c r="M143" s="4">
        <f t="shared" si="35"/>
        <v>0.35199999999999998</v>
      </c>
      <c r="N143" s="4">
        <f t="shared" si="36"/>
        <v>0.25</v>
      </c>
      <c r="O143" s="4">
        <f t="shared" si="37"/>
        <v>0.64800000000000002</v>
      </c>
      <c r="P143" s="6">
        <f t="shared" si="38"/>
        <v>0.10199999999999987</v>
      </c>
      <c r="Q143" s="9">
        <f t="shared" si="39"/>
        <v>0.49088541666666669</v>
      </c>
      <c r="R143" s="2"/>
      <c r="X143" s="4"/>
      <c r="Y143" s="4"/>
      <c r="AB143" s="5"/>
    </row>
    <row r="144" spans="1:28" x14ac:dyDescent="0.35">
      <c r="A144" s="3">
        <v>0.318</v>
      </c>
      <c r="B144">
        <v>22</v>
      </c>
      <c r="C144" s="2">
        <v>0</v>
      </c>
      <c r="G144" s="3">
        <v>0.26300000000000001</v>
      </c>
      <c r="H144" s="2">
        <f t="shared" si="30"/>
        <v>201</v>
      </c>
      <c r="I144" s="2">
        <f t="shared" si="31"/>
        <v>322</v>
      </c>
      <c r="J144" s="2">
        <f t="shared" si="32"/>
        <v>178</v>
      </c>
      <c r="K144" s="2">
        <f t="shared" si="33"/>
        <v>67</v>
      </c>
      <c r="L144" s="4">
        <f t="shared" si="34"/>
        <v>0.75</v>
      </c>
      <c r="M144" s="4">
        <f t="shared" si="35"/>
        <v>0.35599999999999998</v>
      </c>
      <c r="N144" s="4">
        <f t="shared" si="36"/>
        <v>0.25</v>
      </c>
      <c r="O144" s="4">
        <f t="shared" si="37"/>
        <v>0.64400000000000002</v>
      </c>
      <c r="P144" s="6">
        <f t="shared" si="38"/>
        <v>0.10599999999999987</v>
      </c>
      <c r="Q144" s="9">
        <f t="shared" si="39"/>
        <v>0.49348958333333337</v>
      </c>
      <c r="R144" s="2"/>
      <c r="X144" s="4"/>
      <c r="Y144" s="4"/>
      <c r="AB144" s="5"/>
    </row>
    <row r="145" spans="1:28" x14ac:dyDescent="0.35">
      <c r="A145" s="3">
        <v>0.27200000000000002</v>
      </c>
      <c r="B145">
        <v>42</v>
      </c>
      <c r="C145" s="2">
        <v>1</v>
      </c>
      <c r="G145" s="3">
        <v>0.26400000000000001</v>
      </c>
      <c r="H145" s="2">
        <f t="shared" si="30"/>
        <v>200</v>
      </c>
      <c r="I145" s="2">
        <f t="shared" si="31"/>
        <v>319</v>
      </c>
      <c r="J145" s="2">
        <f t="shared" si="32"/>
        <v>181</v>
      </c>
      <c r="K145" s="2">
        <f t="shared" si="33"/>
        <v>68</v>
      </c>
      <c r="L145" s="4">
        <f t="shared" si="34"/>
        <v>0.74626865671641796</v>
      </c>
      <c r="M145" s="4">
        <f t="shared" si="35"/>
        <v>0.36199999999999999</v>
      </c>
      <c r="N145" s="4">
        <f t="shared" si="36"/>
        <v>0.25373134328358204</v>
      </c>
      <c r="O145" s="4">
        <f t="shared" si="37"/>
        <v>0.63800000000000001</v>
      </c>
      <c r="P145" s="6">
        <f t="shared" si="38"/>
        <v>0.10826865671641794</v>
      </c>
      <c r="Q145" s="9">
        <f t="shared" si="39"/>
        <v>0.49609375</v>
      </c>
      <c r="R145" s="2"/>
      <c r="X145" s="4"/>
      <c r="Y145" s="4"/>
      <c r="AB145" s="5"/>
    </row>
    <row r="146" spans="1:28" x14ac:dyDescent="0.35">
      <c r="A146" s="3">
        <v>0.23699999999999999</v>
      </c>
      <c r="B146">
        <v>23</v>
      </c>
      <c r="C146" s="2">
        <v>0</v>
      </c>
      <c r="G146" s="3">
        <v>0.26500000000000001</v>
      </c>
      <c r="H146" s="2">
        <f t="shared" si="30"/>
        <v>199</v>
      </c>
      <c r="I146" s="2">
        <f t="shared" si="31"/>
        <v>319</v>
      </c>
      <c r="J146" s="2">
        <f t="shared" si="32"/>
        <v>181</v>
      </c>
      <c r="K146" s="2">
        <f t="shared" si="33"/>
        <v>69</v>
      </c>
      <c r="L146" s="4">
        <f t="shared" si="34"/>
        <v>0.7425373134328358</v>
      </c>
      <c r="M146" s="4">
        <f t="shared" si="35"/>
        <v>0.36199999999999999</v>
      </c>
      <c r="N146" s="4">
        <f t="shared" si="36"/>
        <v>0.2574626865671642</v>
      </c>
      <c r="O146" s="4">
        <f t="shared" si="37"/>
        <v>0.63800000000000001</v>
      </c>
      <c r="P146" s="6">
        <f t="shared" si="38"/>
        <v>0.10453731343283579</v>
      </c>
      <c r="Q146" s="9">
        <f t="shared" si="39"/>
        <v>0.49479166666666663</v>
      </c>
      <c r="R146" s="2"/>
      <c r="X146" s="4"/>
      <c r="Y146" s="4"/>
      <c r="AB146" s="5"/>
    </row>
    <row r="147" spans="1:28" x14ac:dyDescent="0.35">
      <c r="A147" s="3">
        <v>0.57199999999999995</v>
      </c>
      <c r="B147">
        <v>21</v>
      </c>
      <c r="C147" s="2">
        <v>0</v>
      </c>
      <c r="G147" s="3">
        <v>0.26700000000000002</v>
      </c>
      <c r="H147" s="2">
        <f t="shared" si="30"/>
        <v>199</v>
      </c>
      <c r="I147" s="2">
        <f t="shared" si="31"/>
        <v>318</v>
      </c>
      <c r="J147" s="2">
        <f t="shared" si="32"/>
        <v>182</v>
      </c>
      <c r="K147" s="2">
        <f t="shared" si="33"/>
        <v>69</v>
      </c>
      <c r="L147" s="4">
        <f t="shared" si="34"/>
        <v>0.7425373134328358</v>
      </c>
      <c r="M147" s="4">
        <f t="shared" si="35"/>
        <v>0.36399999999999999</v>
      </c>
      <c r="N147" s="4">
        <f t="shared" si="36"/>
        <v>0.2574626865671642</v>
      </c>
      <c r="O147" s="4">
        <f t="shared" si="37"/>
        <v>0.63600000000000001</v>
      </c>
      <c r="P147" s="6">
        <f t="shared" si="38"/>
        <v>0.10653731343283579</v>
      </c>
      <c r="Q147" s="9">
        <f t="shared" si="39"/>
        <v>0.49609375</v>
      </c>
      <c r="R147" s="2"/>
      <c r="X147" s="4"/>
      <c r="Y147" s="4"/>
      <c r="AB147" s="5"/>
    </row>
    <row r="148" spans="1:28" x14ac:dyDescent="0.35">
      <c r="A148" s="3">
        <v>9.6000000000000002E-2</v>
      </c>
      <c r="B148">
        <v>41</v>
      </c>
      <c r="C148" s="2">
        <v>0</v>
      </c>
      <c r="G148" s="3">
        <v>0.26800000000000002</v>
      </c>
      <c r="H148" s="2">
        <f t="shared" si="30"/>
        <v>199</v>
      </c>
      <c r="I148" s="2">
        <f t="shared" si="31"/>
        <v>316</v>
      </c>
      <c r="J148" s="2">
        <f t="shared" si="32"/>
        <v>184</v>
      </c>
      <c r="K148" s="2">
        <f t="shared" si="33"/>
        <v>69</v>
      </c>
      <c r="L148" s="4">
        <f t="shared" si="34"/>
        <v>0.7425373134328358</v>
      </c>
      <c r="M148" s="4">
        <f t="shared" si="35"/>
        <v>0.36799999999999999</v>
      </c>
      <c r="N148" s="4">
        <f t="shared" si="36"/>
        <v>0.2574626865671642</v>
      </c>
      <c r="O148" s="4">
        <f t="shared" si="37"/>
        <v>0.63200000000000001</v>
      </c>
      <c r="P148" s="6">
        <f t="shared" si="38"/>
        <v>0.11053731343283579</v>
      </c>
      <c r="Q148" s="9">
        <f t="shared" si="39"/>
        <v>0.49869791666666669</v>
      </c>
      <c r="R148" s="2"/>
      <c r="X148" s="4"/>
      <c r="Y148" s="4"/>
      <c r="AB148" s="5"/>
    </row>
    <row r="149" spans="1:28" x14ac:dyDescent="0.35">
      <c r="A149" s="3">
        <v>1.4</v>
      </c>
      <c r="B149">
        <v>34</v>
      </c>
      <c r="C149" s="2">
        <v>0</v>
      </c>
      <c r="G149" s="3">
        <v>0.26900000000000002</v>
      </c>
      <c r="H149" s="2">
        <f t="shared" si="30"/>
        <v>197</v>
      </c>
      <c r="I149" s="2">
        <f t="shared" si="31"/>
        <v>313</v>
      </c>
      <c r="J149" s="2">
        <f t="shared" si="32"/>
        <v>187</v>
      </c>
      <c r="K149" s="2">
        <f t="shared" si="33"/>
        <v>71</v>
      </c>
      <c r="L149" s="4">
        <f t="shared" si="34"/>
        <v>0.7350746268656716</v>
      </c>
      <c r="M149" s="4">
        <f t="shared" si="35"/>
        <v>0.374</v>
      </c>
      <c r="N149" s="4">
        <f t="shared" si="36"/>
        <v>0.2649253731343284</v>
      </c>
      <c r="O149" s="4">
        <f t="shared" si="37"/>
        <v>0.626</v>
      </c>
      <c r="P149" s="6">
        <f t="shared" si="38"/>
        <v>0.10907462686567149</v>
      </c>
      <c r="Q149" s="9">
        <f t="shared" si="39"/>
        <v>0.5</v>
      </c>
      <c r="R149" s="2"/>
      <c r="X149" s="4"/>
      <c r="Y149" s="4"/>
      <c r="AB149" s="5"/>
    </row>
    <row r="150" spans="1:28" x14ac:dyDescent="0.35">
      <c r="A150" s="3">
        <v>0.218</v>
      </c>
      <c r="B150">
        <v>65</v>
      </c>
      <c r="C150" s="2">
        <v>0</v>
      </c>
      <c r="G150" s="3">
        <v>0.27</v>
      </c>
      <c r="H150" s="2">
        <f t="shared" si="30"/>
        <v>197</v>
      </c>
      <c r="I150" s="2">
        <f t="shared" si="31"/>
        <v>311</v>
      </c>
      <c r="J150" s="2">
        <f t="shared" si="32"/>
        <v>189</v>
      </c>
      <c r="K150" s="2">
        <f t="shared" si="33"/>
        <v>71</v>
      </c>
      <c r="L150" s="4">
        <f t="shared" si="34"/>
        <v>0.7350746268656716</v>
      </c>
      <c r="M150" s="4">
        <f t="shared" si="35"/>
        <v>0.378</v>
      </c>
      <c r="N150" s="4">
        <f t="shared" si="36"/>
        <v>0.2649253731343284</v>
      </c>
      <c r="O150" s="4">
        <f t="shared" si="37"/>
        <v>0.622</v>
      </c>
      <c r="P150" s="6">
        <f t="shared" si="38"/>
        <v>0.11307462686567149</v>
      </c>
      <c r="Q150" s="9">
        <f t="shared" si="39"/>
        <v>0.50260416666666663</v>
      </c>
      <c r="R150" s="2"/>
      <c r="X150" s="4"/>
      <c r="Y150" s="4"/>
      <c r="AB150" s="5"/>
    </row>
    <row r="151" spans="1:28" x14ac:dyDescent="0.35">
      <c r="A151" s="3">
        <v>8.5000000000000006E-2</v>
      </c>
      <c r="B151">
        <v>22</v>
      </c>
      <c r="C151" s="2">
        <v>0</v>
      </c>
      <c r="G151" s="3">
        <v>0.27100000000000002</v>
      </c>
      <c r="H151" s="2">
        <f t="shared" si="30"/>
        <v>195</v>
      </c>
      <c r="I151" s="2">
        <f t="shared" si="31"/>
        <v>309</v>
      </c>
      <c r="J151" s="2">
        <f t="shared" si="32"/>
        <v>191</v>
      </c>
      <c r="K151" s="2">
        <f t="shared" si="33"/>
        <v>73</v>
      </c>
      <c r="L151" s="4">
        <f t="shared" si="34"/>
        <v>0.72761194029850751</v>
      </c>
      <c r="M151" s="4">
        <f t="shared" si="35"/>
        <v>0.38200000000000001</v>
      </c>
      <c r="N151" s="4">
        <f t="shared" si="36"/>
        <v>0.27238805970149249</v>
      </c>
      <c r="O151" s="4">
        <f t="shared" si="37"/>
        <v>0.61799999999999999</v>
      </c>
      <c r="P151" s="6">
        <f t="shared" si="38"/>
        <v>0.10961194029850763</v>
      </c>
      <c r="Q151" s="9">
        <f t="shared" si="39"/>
        <v>0.50260416666666674</v>
      </c>
      <c r="R151" s="2"/>
      <c r="X151" s="4"/>
      <c r="Y151" s="4"/>
      <c r="AB151" s="5"/>
    </row>
    <row r="152" spans="1:28" x14ac:dyDescent="0.35">
      <c r="A152" s="3">
        <v>0.39900000000000002</v>
      </c>
      <c r="B152">
        <v>24</v>
      </c>
      <c r="C152" s="2">
        <v>0</v>
      </c>
      <c r="G152" s="3">
        <v>0.27200000000000002</v>
      </c>
      <c r="H152" s="2">
        <f t="shared" si="30"/>
        <v>195</v>
      </c>
      <c r="I152" s="2">
        <f t="shared" si="31"/>
        <v>308</v>
      </c>
      <c r="J152" s="2">
        <f t="shared" si="32"/>
        <v>192</v>
      </c>
      <c r="K152" s="2">
        <f t="shared" si="33"/>
        <v>73</v>
      </c>
      <c r="L152" s="4">
        <f t="shared" si="34"/>
        <v>0.72761194029850751</v>
      </c>
      <c r="M152" s="4">
        <f t="shared" si="35"/>
        <v>0.38400000000000001</v>
      </c>
      <c r="N152" s="4">
        <f t="shared" si="36"/>
        <v>0.27238805970149249</v>
      </c>
      <c r="O152" s="4">
        <f t="shared" si="37"/>
        <v>0.61599999999999999</v>
      </c>
      <c r="P152" s="6">
        <f t="shared" si="38"/>
        <v>0.11161194029850741</v>
      </c>
      <c r="Q152" s="9">
        <f t="shared" si="39"/>
        <v>0.50390625</v>
      </c>
      <c r="R152" s="2"/>
      <c r="X152" s="4"/>
      <c r="Y152" s="4"/>
      <c r="AB152" s="5"/>
    </row>
    <row r="153" spans="1:28" x14ac:dyDescent="0.35">
      <c r="A153" s="3">
        <v>0.432</v>
      </c>
      <c r="B153">
        <v>37</v>
      </c>
      <c r="C153" s="2">
        <v>0</v>
      </c>
      <c r="G153" s="3">
        <v>0.27700000000000002</v>
      </c>
      <c r="H153" s="2">
        <f t="shared" si="30"/>
        <v>194</v>
      </c>
      <c r="I153" s="2">
        <f t="shared" si="31"/>
        <v>308</v>
      </c>
      <c r="J153" s="2">
        <f t="shared" si="32"/>
        <v>192</v>
      </c>
      <c r="K153" s="2">
        <f t="shared" si="33"/>
        <v>74</v>
      </c>
      <c r="L153" s="4">
        <f t="shared" si="34"/>
        <v>0.72388059701492535</v>
      </c>
      <c r="M153" s="4">
        <f t="shared" si="35"/>
        <v>0.38400000000000001</v>
      </c>
      <c r="N153" s="4">
        <f t="shared" si="36"/>
        <v>0.27611940298507465</v>
      </c>
      <c r="O153" s="4">
        <f t="shared" si="37"/>
        <v>0.61599999999999999</v>
      </c>
      <c r="P153" s="6">
        <f t="shared" si="38"/>
        <v>0.10788059701492525</v>
      </c>
      <c r="Q153" s="9">
        <f t="shared" si="39"/>
        <v>0.50260416666666674</v>
      </c>
      <c r="R153" s="2"/>
      <c r="X153" s="4"/>
      <c r="Y153" s="4"/>
      <c r="AB153" s="5"/>
    </row>
    <row r="154" spans="1:28" x14ac:dyDescent="0.35">
      <c r="A154" s="3">
        <v>1.1890000000000001</v>
      </c>
      <c r="B154">
        <v>42</v>
      </c>
      <c r="C154" s="2">
        <v>1</v>
      </c>
      <c r="G154" s="3">
        <v>0.27800000000000002</v>
      </c>
      <c r="H154" s="2">
        <f t="shared" si="30"/>
        <v>193</v>
      </c>
      <c r="I154" s="2">
        <f t="shared" si="31"/>
        <v>308</v>
      </c>
      <c r="J154" s="2">
        <f t="shared" si="32"/>
        <v>192</v>
      </c>
      <c r="K154" s="2">
        <f t="shared" si="33"/>
        <v>75</v>
      </c>
      <c r="L154" s="4">
        <f t="shared" si="34"/>
        <v>0.72014925373134331</v>
      </c>
      <c r="M154" s="4">
        <f t="shared" si="35"/>
        <v>0.38400000000000001</v>
      </c>
      <c r="N154" s="4">
        <f t="shared" si="36"/>
        <v>0.27985074626865669</v>
      </c>
      <c r="O154" s="4">
        <f t="shared" si="37"/>
        <v>0.61599999999999999</v>
      </c>
      <c r="P154" s="6">
        <f t="shared" si="38"/>
        <v>0.10414925373134332</v>
      </c>
      <c r="Q154" s="9">
        <f t="shared" si="39"/>
        <v>0.50130208333333337</v>
      </c>
      <c r="R154" s="2"/>
      <c r="X154" s="4"/>
      <c r="Y154" s="4"/>
      <c r="AB154" s="5"/>
    </row>
    <row r="155" spans="1:28" x14ac:dyDescent="0.35">
      <c r="A155" s="3">
        <v>0.68700000000000006</v>
      </c>
      <c r="B155">
        <v>23</v>
      </c>
      <c r="C155" s="2">
        <v>0</v>
      </c>
      <c r="G155" s="3">
        <v>0.27900000000000003</v>
      </c>
      <c r="H155" s="2">
        <f t="shared" si="30"/>
        <v>191</v>
      </c>
      <c r="I155" s="2">
        <f t="shared" si="31"/>
        <v>308</v>
      </c>
      <c r="J155" s="2">
        <f t="shared" si="32"/>
        <v>192</v>
      </c>
      <c r="K155" s="2">
        <f t="shared" si="33"/>
        <v>77</v>
      </c>
      <c r="L155" s="4">
        <f t="shared" si="34"/>
        <v>0.71268656716417911</v>
      </c>
      <c r="M155" s="4">
        <f t="shared" si="35"/>
        <v>0.38400000000000001</v>
      </c>
      <c r="N155" s="4">
        <f t="shared" si="36"/>
        <v>0.28731343283582089</v>
      </c>
      <c r="O155" s="4">
        <f t="shared" si="37"/>
        <v>0.61599999999999999</v>
      </c>
      <c r="P155" s="6">
        <f t="shared" si="38"/>
        <v>9.6686567164179227E-2</v>
      </c>
      <c r="Q155" s="9">
        <f t="shared" si="39"/>
        <v>0.49869791666666674</v>
      </c>
      <c r="R155" s="2"/>
      <c r="X155" s="4"/>
      <c r="Y155" s="4"/>
      <c r="AB155" s="5"/>
    </row>
    <row r="156" spans="1:28" x14ac:dyDescent="0.35">
      <c r="A156" s="3">
        <v>0.13700000000000001</v>
      </c>
      <c r="B156">
        <v>43</v>
      </c>
      <c r="C156" s="2">
        <v>1</v>
      </c>
      <c r="G156" s="3">
        <v>0.28000000000000003</v>
      </c>
      <c r="H156" s="2">
        <f t="shared" si="30"/>
        <v>191</v>
      </c>
      <c r="I156" s="2">
        <f t="shared" si="31"/>
        <v>307</v>
      </c>
      <c r="J156" s="2">
        <f t="shared" si="32"/>
        <v>193</v>
      </c>
      <c r="K156" s="2">
        <f t="shared" si="33"/>
        <v>77</v>
      </c>
      <c r="L156" s="4">
        <f t="shared" si="34"/>
        <v>0.71268656716417911</v>
      </c>
      <c r="M156" s="4">
        <f t="shared" si="35"/>
        <v>0.38600000000000001</v>
      </c>
      <c r="N156" s="4">
        <f t="shared" si="36"/>
        <v>0.28731343283582089</v>
      </c>
      <c r="O156" s="4">
        <f t="shared" si="37"/>
        <v>0.61399999999999999</v>
      </c>
      <c r="P156" s="6">
        <f t="shared" si="38"/>
        <v>9.8686567164179007E-2</v>
      </c>
      <c r="Q156" s="9">
        <f t="shared" si="39"/>
        <v>0.5</v>
      </c>
      <c r="R156" s="2"/>
      <c r="X156" s="4"/>
      <c r="Y156" s="4"/>
      <c r="AB156" s="5"/>
    </row>
    <row r="157" spans="1:28" x14ac:dyDescent="0.35">
      <c r="A157" s="3">
        <v>0.33700000000000002</v>
      </c>
      <c r="B157">
        <v>36</v>
      </c>
      <c r="C157" s="2">
        <v>1</v>
      </c>
      <c r="G157" s="3">
        <v>0.28199999999999997</v>
      </c>
      <c r="H157" s="2">
        <f t="shared" si="30"/>
        <v>191</v>
      </c>
      <c r="I157" s="2">
        <f t="shared" si="31"/>
        <v>304</v>
      </c>
      <c r="J157" s="2">
        <f t="shared" si="32"/>
        <v>196</v>
      </c>
      <c r="K157" s="2">
        <f t="shared" si="33"/>
        <v>77</v>
      </c>
      <c r="L157" s="4">
        <f t="shared" si="34"/>
        <v>0.71268656716417911</v>
      </c>
      <c r="M157" s="4">
        <f t="shared" si="35"/>
        <v>0.39200000000000002</v>
      </c>
      <c r="N157" s="4">
        <f t="shared" si="36"/>
        <v>0.28731343283582089</v>
      </c>
      <c r="O157" s="4">
        <f t="shared" si="37"/>
        <v>0.60799999999999998</v>
      </c>
      <c r="P157" s="6">
        <f t="shared" si="38"/>
        <v>0.10468656716417923</v>
      </c>
      <c r="Q157" s="9">
        <f t="shared" si="39"/>
        <v>0.50390625</v>
      </c>
      <c r="R157" s="2"/>
      <c r="X157" s="4"/>
      <c r="Y157" s="4"/>
      <c r="AB157" s="5"/>
    </row>
    <row r="158" spans="1:28" x14ac:dyDescent="0.35">
      <c r="A158" s="3">
        <v>0.63700000000000001</v>
      </c>
      <c r="B158">
        <v>21</v>
      </c>
      <c r="C158" s="2">
        <v>0</v>
      </c>
      <c r="G158" s="3">
        <v>0.28299999999999997</v>
      </c>
      <c r="H158" s="2">
        <f t="shared" si="30"/>
        <v>190</v>
      </c>
      <c r="I158" s="2">
        <f t="shared" si="31"/>
        <v>303</v>
      </c>
      <c r="J158" s="2">
        <f t="shared" si="32"/>
        <v>197</v>
      </c>
      <c r="K158" s="2">
        <f t="shared" si="33"/>
        <v>78</v>
      </c>
      <c r="L158" s="4">
        <f t="shared" si="34"/>
        <v>0.70895522388059706</v>
      </c>
      <c r="M158" s="4">
        <f t="shared" si="35"/>
        <v>0.39400000000000002</v>
      </c>
      <c r="N158" s="4">
        <f t="shared" si="36"/>
        <v>0.29104477611940294</v>
      </c>
      <c r="O158" s="4">
        <f t="shared" si="37"/>
        <v>0.60599999999999998</v>
      </c>
      <c r="P158" s="6">
        <f t="shared" si="38"/>
        <v>0.10295522388059708</v>
      </c>
      <c r="Q158" s="9">
        <f t="shared" si="39"/>
        <v>0.50390625</v>
      </c>
      <c r="R158" s="2"/>
      <c r="X158" s="4"/>
      <c r="Y158" s="4"/>
      <c r="AB158" s="5"/>
    </row>
    <row r="159" spans="1:28" x14ac:dyDescent="0.35">
      <c r="A159" s="3">
        <v>0.83299999999999996</v>
      </c>
      <c r="B159">
        <v>23</v>
      </c>
      <c r="C159" s="2">
        <v>0</v>
      </c>
      <c r="G159" s="3">
        <v>0.28399999999999997</v>
      </c>
      <c r="H159" s="2">
        <f t="shared" si="30"/>
        <v>190</v>
      </c>
      <c r="I159" s="2">
        <f t="shared" si="31"/>
        <v>302</v>
      </c>
      <c r="J159" s="2">
        <f t="shared" si="32"/>
        <v>198</v>
      </c>
      <c r="K159" s="2">
        <f t="shared" si="33"/>
        <v>78</v>
      </c>
      <c r="L159" s="4">
        <f t="shared" si="34"/>
        <v>0.70895522388059706</v>
      </c>
      <c r="M159" s="4">
        <f t="shared" si="35"/>
        <v>0.39600000000000002</v>
      </c>
      <c r="N159" s="4">
        <f t="shared" si="36"/>
        <v>0.29104477611940294</v>
      </c>
      <c r="O159" s="4">
        <f t="shared" si="37"/>
        <v>0.60399999999999998</v>
      </c>
      <c r="P159" s="6">
        <f t="shared" si="38"/>
        <v>0.10495522388059708</v>
      </c>
      <c r="Q159" s="9">
        <f t="shared" si="39"/>
        <v>0.50520833333333337</v>
      </c>
      <c r="R159" s="2"/>
      <c r="X159" s="4"/>
      <c r="Y159" s="4"/>
      <c r="AB159" s="5"/>
    </row>
    <row r="160" spans="1:28" x14ac:dyDescent="0.35">
      <c r="A160" s="3">
        <v>0.22900000000000001</v>
      </c>
      <c r="B160">
        <v>22</v>
      </c>
      <c r="C160" s="2">
        <v>0</v>
      </c>
      <c r="G160" s="3">
        <v>0.28499999999999998</v>
      </c>
      <c r="H160" s="2">
        <f t="shared" si="30"/>
        <v>190</v>
      </c>
      <c r="I160" s="2">
        <f t="shared" si="31"/>
        <v>298</v>
      </c>
      <c r="J160" s="2">
        <f t="shared" si="32"/>
        <v>202</v>
      </c>
      <c r="K160" s="2">
        <f t="shared" si="33"/>
        <v>78</v>
      </c>
      <c r="L160" s="4">
        <f t="shared" si="34"/>
        <v>0.70895522388059706</v>
      </c>
      <c r="M160" s="4">
        <f t="shared" si="35"/>
        <v>0.40400000000000003</v>
      </c>
      <c r="N160" s="4">
        <f t="shared" si="36"/>
        <v>0.29104477611940294</v>
      </c>
      <c r="O160" s="4">
        <f t="shared" si="37"/>
        <v>0.59599999999999997</v>
      </c>
      <c r="P160" s="6">
        <f t="shared" si="38"/>
        <v>0.11295522388059709</v>
      </c>
      <c r="Q160" s="9">
        <f t="shared" si="39"/>
        <v>0.51041666666666674</v>
      </c>
      <c r="R160" s="2"/>
      <c r="X160" s="4"/>
      <c r="Y160" s="4"/>
      <c r="AB160" s="5"/>
    </row>
    <row r="161" spans="1:28" x14ac:dyDescent="0.35">
      <c r="A161" s="3">
        <v>0.81699999999999995</v>
      </c>
      <c r="B161">
        <v>47</v>
      </c>
      <c r="C161" s="2">
        <v>1</v>
      </c>
      <c r="G161" s="3">
        <v>0.28599999999999998</v>
      </c>
      <c r="H161" s="2">
        <f t="shared" si="30"/>
        <v>190</v>
      </c>
      <c r="I161" s="2">
        <f t="shared" si="31"/>
        <v>296</v>
      </c>
      <c r="J161" s="2">
        <f t="shared" si="32"/>
        <v>204</v>
      </c>
      <c r="K161" s="2">
        <f t="shared" si="33"/>
        <v>78</v>
      </c>
      <c r="L161" s="4">
        <f t="shared" si="34"/>
        <v>0.70895522388059706</v>
      </c>
      <c r="M161" s="4">
        <f t="shared" si="35"/>
        <v>0.40799999999999997</v>
      </c>
      <c r="N161" s="4">
        <f t="shared" si="36"/>
        <v>0.29104477611940294</v>
      </c>
      <c r="O161" s="4">
        <f t="shared" si="37"/>
        <v>0.59200000000000008</v>
      </c>
      <c r="P161" s="6">
        <f t="shared" si="38"/>
        <v>0.11695522388059709</v>
      </c>
      <c r="Q161" s="9">
        <f t="shared" si="39"/>
        <v>0.51302083333333337</v>
      </c>
      <c r="R161" s="2"/>
      <c r="X161" s="4"/>
      <c r="Y161" s="4"/>
      <c r="AB161" s="5"/>
    </row>
    <row r="162" spans="1:28" x14ac:dyDescent="0.35">
      <c r="A162" s="3">
        <v>0.29399999999999998</v>
      </c>
      <c r="B162">
        <v>36</v>
      </c>
      <c r="C162" s="2">
        <v>0</v>
      </c>
      <c r="G162" s="3">
        <v>0.28699999999999998</v>
      </c>
      <c r="H162" s="2">
        <f t="shared" si="30"/>
        <v>189</v>
      </c>
      <c r="I162" s="2">
        <f t="shared" si="31"/>
        <v>295</v>
      </c>
      <c r="J162" s="2">
        <f t="shared" si="32"/>
        <v>205</v>
      </c>
      <c r="K162" s="2">
        <f t="shared" si="33"/>
        <v>79</v>
      </c>
      <c r="L162" s="4">
        <f t="shared" si="34"/>
        <v>0.70522388059701491</v>
      </c>
      <c r="M162" s="4">
        <f t="shared" si="35"/>
        <v>0.41</v>
      </c>
      <c r="N162" s="4">
        <f t="shared" si="36"/>
        <v>0.29477611940298509</v>
      </c>
      <c r="O162" s="4">
        <f t="shared" si="37"/>
        <v>0.59000000000000008</v>
      </c>
      <c r="P162" s="6">
        <f t="shared" si="38"/>
        <v>0.11522388059701494</v>
      </c>
      <c r="Q162" s="9">
        <f t="shared" si="39"/>
        <v>0.51302083333333337</v>
      </c>
      <c r="R162" s="2"/>
      <c r="X162" s="4"/>
      <c r="Y162" s="4"/>
      <c r="AB162" s="5"/>
    </row>
    <row r="163" spans="1:28" x14ac:dyDescent="0.35">
      <c r="A163" s="3">
        <v>0.20399999999999999</v>
      </c>
      <c r="B163">
        <v>45</v>
      </c>
      <c r="C163" s="2">
        <v>0</v>
      </c>
      <c r="G163" s="3">
        <v>0.28899999999999998</v>
      </c>
      <c r="H163" s="2">
        <f t="shared" si="30"/>
        <v>189</v>
      </c>
      <c r="I163" s="2">
        <f t="shared" si="31"/>
        <v>294</v>
      </c>
      <c r="J163" s="2">
        <f t="shared" si="32"/>
        <v>206</v>
      </c>
      <c r="K163" s="2">
        <f t="shared" si="33"/>
        <v>79</v>
      </c>
      <c r="L163" s="4">
        <f t="shared" si="34"/>
        <v>0.70522388059701491</v>
      </c>
      <c r="M163" s="4">
        <f t="shared" si="35"/>
        <v>0.41199999999999998</v>
      </c>
      <c r="N163" s="4">
        <f t="shared" si="36"/>
        <v>0.29477611940298509</v>
      </c>
      <c r="O163" s="4">
        <f t="shared" si="37"/>
        <v>0.58800000000000008</v>
      </c>
      <c r="P163" s="6">
        <f t="shared" si="38"/>
        <v>0.11722388059701494</v>
      </c>
      <c r="Q163" s="9">
        <f t="shared" si="39"/>
        <v>0.51432291666666663</v>
      </c>
      <c r="R163" s="2"/>
      <c r="X163" s="4"/>
      <c r="Y163" s="4"/>
      <c r="AB163" s="5"/>
    </row>
    <row r="164" spans="1:28" x14ac:dyDescent="0.35">
      <c r="A164" s="3">
        <v>0.16700000000000001</v>
      </c>
      <c r="B164">
        <v>27</v>
      </c>
      <c r="C164" s="2">
        <v>0</v>
      </c>
      <c r="G164" s="3">
        <v>0.28999999999999998</v>
      </c>
      <c r="H164" s="2">
        <f t="shared" si="30"/>
        <v>189</v>
      </c>
      <c r="I164" s="2">
        <f t="shared" si="31"/>
        <v>292</v>
      </c>
      <c r="J164" s="2">
        <f t="shared" si="32"/>
        <v>208</v>
      </c>
      <c r="K164" s="2">
        <f t="shared" si="33"/>
        <v>79</v>
      </c>
      <c r="L164" s="4">
        <f t="shared" si="34"/>
        <v>0.70522388059701491</v>
      </c>
      <c r="M164" s="4">
        <f t="shared" si="35"/>
        <v>0.41599999999999998</v>
      </c>
      <c r="N164" s="4">
        <f t="shared" si="36"/>
        <v>0.29477611940298509</v>
      </c>
      <c r="O164" s="4">
        <f t="shared" si="37"/>
        <v>0.58400000000000007</v>
      </c>
      <c r="P164" s="6">
        <f t="shared" si="38"/>
        <v>0.12122388059701494</v>
      </c>
      <c r="Q164" s="9">
        <f t="shared" si="39"/>
        <v>0.51692708333333337</v>
      </c>
      <c r="R164" s="2"/>
      <c r="X164" s="4"/>
      <c r="Y164" s="4"/>
      <c r="AB164" s="5"/>
    </row>
    <row r="165" spans="1:28" x14ac:dyDescent="0.35">
      <c r="A165" s="3">
        <v>0.36799999999999999</v>
      </c>
      <c r="B165">
        <v>21</v>
      </c>
      <c r="C165" s="2">
        <v>0</v>
      </c>
      <c r="G165" s="3">
        <v>0.29199999999999998</v>
      </c>
      <c r="H165" s="2">
        <f t="shared" si="30"/>
        <v>189</v>
      </c>
      <c r="I165" s="2">
        <f t="shared" si="31"/>
        <v>290</v>
      </c>
      <c r="J165" s="2">
        <f t="shared" si="32"/>
        <v>210</v>
      </c>
      <c r="K165" s="2">
        <f t="shared" si="33"/>
        <v>79</v>
      </c>
      <c r="L165" s="4">
        <f t="shared" si="34"/>
        <v>0.70522388059701491</v>
      </c>
      <c r="M165" s="4">
        <f t="shared" si="35"/>
        <v>0.42</v>
      </c>
      <c r="N165" s="4">
        <f t="shared" si="36"/>
        <v>0.29477611940298509</v>
      </c>
      <c r="O165" s="4">
        <f t="shared" si="37"/>
        <v>0.58000000000000007</v>
      </c>
      <c r="P165" s="6">
        <f t="shared" si="38"/>
        <v>0.12522388059701495</v>
      </c>
      <c r="Q165" s="9">
        <f t="shared" si="39"/>
        <v>0.51953125</v>
      </c>
      <c r="R165" s="2"/>
      <c r="X165" s="4"/>
      <c r="Y165" s="4"/>
      <c r="AB165" s="5"/>
    </row>
    <row r="166" spans="1:28" x14ac:dyDescent="0.35">
      <c r="A166" s="3">
        <v>0.74299999999999999</v>
      </c>
      <c r="B166">
        <v>32</v>
      </c>
      <c r="C166" s="2">
        <v>1</v>
      </c>
      <c r="G166" s="3">
        <v>0.29299999999999998</v>
      </c>
      <c r="H166" s="2">
        <f t="shared" si="30"/>
        <v>189</v>
      </c>
      <c r="I166" s="2">
        <f t="shared" si="31"/>
        <v>287</v>
      </c>
      <c r="J166" s="2">
        <f t="shared" si="32"/>
        <v>213</v>
      </c>
      <c r="K166" s="2">
        <f t="shared" si="33"/>
        <v>79</v>
      </c>
      <c r="L166" s="4">
        <f t="shared" si="34"/>
        <v>0.70522388059701491</v>
      </c>
      <c r="M166" s="4">
        <f t="shared" si="35"/>
        <v>0.42599999999999999</v>
      </c>
      <c r="N166" s="4">
        <f t="shared" si="36"/>
        <v>0.29477611940298509</v>
      </c>
      <c r="O166" s="4">
        <f t="shared" si="37"/>
        <v>0.57400000000000007</v>
      </c>
      <c r="P166" s="6">
        <f t="shared" si="38"/>
        <v>0.13122388059701495</v>
      </c>
      <c r="Q166" s="9">
        <f t="shared" si="39"/>
        <v>0.5234375</v>
      </c>
      <c r="R166" s="2"/>
      <c r="X166" s="4"/>
      <c r="Y166" s="4"/>
      <c r="AB166" s="5"/>
    </row>
    <row r="167" spans="1:28" x14ac:dyDescent="0.35">
      <c r="A167" s="3">
        <v>0.72199999999999998</v>
      </c>
      <c r="B167">
        <v>41</v>
      </c>
      <c r="C167" s="2">
        <v>1</v>
      </c>
      <c r="G167" s="3">
        <v>0.29399999999999998</v>
      </c>
      <c r="H167" s="2">
        <f t="shared" si="30"/>
        <v>188</v>
      </c>
      <c r="I167" s="2">
        <f t="shared" si="31"/>
        <v>286</v>
      </c>
      <c r="J167" s="2">
        <f t="shared" si="32"/>
        <v>214</v>
      </c>
      <c r="K167" s="2">
        <f t="shared" si="33"/>
        <v>80</v>
      </c>
      <c r="L167" s="4">
        <f t="shared" si="34"/>
        <v>0.70149253731343286</v>
      </c>
      <c r="M167" s="4">
        <f t="shared" si="35"/>
        <v>0.42799999999999999</v>
      </c>
      <c r="N167" s="4">
        <f t="shared" si="36"/>
        <v>0.29850746268656714</v>
      </c>
      <c r="O167" s="4">
        <f t="shared" si="37"/>
        <v>0.57200000000000006</v>
      </c>
      <c r="P167" s="6">
        <f t="shared" si="38"/>
        <v>0.1294925373134328</v>
      </c>
      <c r="Q167" s="9">
        <f t="shared" si="39"/>
        <v>0.5234375</v>
      </c>
      <c r="R167" s="2"/>
      <c r="X167" s="4"/>
      <c r="Y167" s="4"/>
      <c r="AB167" s="5"/>
    </row>
    <row r="168" spans="1:28" x14ac:dyDescent="0.35">
      <c r="A168" s="3">
        <v>0.25600000000000001</v>
      </c>
      <c r="B168">
        <v>22</v>
      </c>
      <c r="C168" s="2">
        <v>0</v>
      </c>
      <c r="G168" s="3">
        <v>0.29499999999999998</v>
      </c>
      <c r="H168" s="2">
        <f t="shared" si="30"/>
        <v>188</v>
      </c>
      <c r="I168" s="2">
        <f t="shared" si="31"/>
        <v>283</v>
      </c>
      <c r="J168" s="2">
        <f t="shared" si="32"/>
        <v>217</v>
      </c>
      <c r="K168" s="2">
        <f t="shared" si="33"/>
        <v>80</v>
      </c>
      <c r="L168" s="4">
        <f t="shared" si="34"/>
        <v>0.70149253731343286</v>
      </c>
      <c r="M168" s="4">
        <f t="shared" si="35"/>
        <v>0.434</v>
      </c>
      <c r="N168" s="4">
        <f t="shared" si="36"/>
        <v>0.29850746268656714</v>
      </c>
      <c r="O168" s="4">
        <f t="shared" si="37"/>
        <v>0.56600000000000006</v>
      </c>
      <c r="P168" s="6">
        <f t="shared" si="38"/>
        <v>0.1354925373134328</v>
      </c>
      <c r="Q168" s="9">
        <f t="shared" si="39"/>
        <v>0.52734375</v>
      </c>
      <c r="R168" s="2"/>
      <c r="X168" s="4"/>
      <c r="Y168" s="4"/>
      <c r="AB168" s="5"/>
    </row>
    <row r="169" spans="1:28" x14ac:dyDescent="0.35">
      <c r="A169" s="3">
        <v>0.70899999999999996</v>
      </c>
      <c r="B169">
        <v>34</v>
      </c>
      <c r="C169" s="2">
        <v>0</v>
      </c>
      <c r="G169" s="3">
        <v>0.29599999999999999</v>
      </c>
      <c r="H169" s="2">
        <f t="shared" si="30"/>
        <v>188</v>
      </c>
      <c r="I169" s="2">
        <f t="shared" si="31"/>
        <v>282</v>
      </c>
      <c r="J169" s="2">
        <f t="shared" si="32"/>
        <v>218</v>
      </c>
      <c r="K169" s="2">
        <f t="shared" si="33"/>
        <v>80</v>
      </c>
      <c r="L169" s="4">
        <f t="shared" si="34"/>
        <v>0.70149253731343286</v>
      </c>
      <c r="M169" s="4">
        <f t="shared" si="35"/>
        <v>0.436</v>
      </c>
      <c r="N169" s="4">
        <f t="shared" si="36"/>
        <v>0.29850746268656714</v>
      </c>
      <c r="O169" s="4">
        <f t="shared" si="37"/>
        <v>0.56400000000000006</v>
      </c>
      <c r="P169" s="6">
        <f t="shared" si="38"/>
        <v>0.13749253731343281</v>
      </c>
      <c r="Q169" s="9">
        <f t="shared" si="39"/>
        <v>0.52864583333333337</v>
      </c>
      <c r="R169" s="2"/>
      <c r="X169" s="4"/>
      <c r="Y169" s="4"/>
      <c r="AB169" s="5"/>
    </row>
    <row r="170" spans="1:28" x14ac:dyDescent="0.35">
      <c r="A170" s="3">
        <v>0.47099999999999997</v>
      </c>
      <c r="B170">
        <v>29</v>
      </c>
      <c r="C170" s="2">
        <v>0</v>
      </c>
      <c r="G170" s="3">
        <v>0.29699999999999999</v>
      </c>
      <c r="H170" s="2">
        <f t="shared" si="30"/>
        <v>187</v>
      </c>
      <c r="I170" s="2">
        <f t="shared" si="31"/>
        <v>282</v>
      </c>
      <c r="J170" s="2">
        <f t="shared" si="32"/>
        <v>218</v>
      </c>
      <c r="K170" s="2">
        <f t="shared" si="33"/>
        <v>81</v>
      </c>
      <c r="L170" s="4">
        <f t="shared" si="34"/>
        <v>0.69776119402985071</v>
      </c>
      <c r="M170" s="4">
        <f t="shared" si="35"/>
        <v>0.436</v>
      </c>
      <c r="N170" s="4">
        <f t="shared" si="36"/>
        <v>0.30223880597014929</v>
      </c>
      <c r="O170" s="4">
        <f t="shared" si="37"/>
        <v>0.56400000000000006</v>
      </c>
      <c r="P170" s="6">
        <f t="shared" si="38"/>
        <v>0.13376119402985065</v>
      </c>
      <c r="Q170" s="9">
        <f t="shared" si="39"/>
        <v>0.52734375</v>
      </c>
      <c r="R170" s="2"/>
      <c r="X170" s="4"/>
      <c r="Y170" s="4"/>
      <c r="AB170" s="5"/>
    </row>
    <row r="171" spans="1:28" x14ac:dyDescent="0.35">
      <c r="A171" s="3">
        <v>0.495</v>
      </c>
      <c r="B171">
        <v>29</v>
      </c>
      <c r="C171" s="2">
        <v>0</v>
      </c>
      <c r="G171" s="3">
        <v>0.29899999999999999</v>
      </c>
      <c r="H171" s="2">
        <f t="shared" si="30"/>
        <v>186</v>
      </c>
      <c r="I171" s="2">
        <f t="shared" si="31"/>
        <v>282</v>
      </c>
      <c r="J171" s="2">
        <f t="shared" si="32"/>
        <v>218</v>
      </c>
      <c r="K171" s="2">
        <f t="shared" si="33"/>
        <v>82</v>
      </c>
      <c r="L171" s="4">
        <f t="shared" si="34"/>
        <v>0.69402985074626866</v>
      </c>
      <c r="M171" s="4">
        <f t="shared" si="35"/>
        <v>0.436</v>
      </c>
      <c r="N171" s="4">
        <f t="shared" si="36"/>
        <v>0.30597014925373134</v>
      </c>
      <c r="O171" s="4">
        <f t="shared" si="37"/>
        <v>0.56400000000000006</v>
      </c>
      <c r="P171" s="6">
        <f t="shared" si="38"/>
        <v>0.13002985074626872</v>
      </c>
      <c r="Q171" s="9">
        <f t="shared" si="39"/>
        <v>0.52604166666666674</v>
      </c>
      <c r="R171" s="2"/>
      <c r="X171" s="4"/>
      <c r="Y171" s="4"/>
      <c r="AB171" s="5"/>
    </row>
    <row r="172" spans="1:28" x14ac:dyDescent="0.35">
      <c r="A172" s="3">
        <v>0.18</v>
      </c>
      <c r="B172">
        <v>36</v>
      </c>
      <c r="C172" s="2">
        <v>1</v>
      </c>
      <c r="G172" s="3">
        <v>0.3</v>
      </c>
      <c r="H172" s="2">
        <f t="shared" si="30"/>
        <v>186</v>
      </c>
      <c r="I172" s="2">
        <f t="shared" si="31"/>
        <v>278</v>
      </c>
      <c r="J172" s="2">
        <f t="shared" si="32"/>
        <v>222</v>
      </c>
      <c r="K172" s="2">
        <f t="shared" si="33"/>
        <v>82</v>
      </c>
      <c r="L172" s="4">
        <f t="shared" si="34"/>
        <v>0.69402985074626866</v>
      </c>
      <c r="M172" s="4">
        <f t="shared" si="35"/>
        <v>0.44400000000000001</v>
      </c>
      <c r="N172" s="4">
        <f t="shared" si="36"/>
        <v>0.30597014925373134</v>
      </c>
      <c r="O172" s="4">
        <f t="shared" si="37"/>
        <v>0.55600000000000005</v>
      </c>
      <c r="P172" s="6">
        <f t="shared" si="38"/>
        <v>0.13802985074626872</v>
      </c>
      <c r="Q172" s="9">
        <f t="shared" si="39"/>
        <v>0.53125</v>
      </c>
      <c r="R172" s="2"/>
      <c r="X172" s="4"/>
      <c r="Y172" s="4"/>
      <c r="AB172" s="5"/>
    </row>
    <row r="173" spans="1:28" x14ac:dyDescent="0.35">
      <c r="A173" s="3">
        <v>0.54200000000000004</v>
      </c>
      <c r="B173">
        <v>29</v>
      </c>
      <c r="C173" s="2">
        <v>1</v>
      </c>
      <c r="G173" s="3">
        <v>0.30199999999999999</v>
      </c>
      <c r="H173" s="2">
        <f t="shared" si="30"/>
        <v>186</v>
      </c>
      <c r="I173" s="2">
        <f t="shared" si="31"/>
        <v>277</v>
      </c>
      <c r="J173" s="2">
        <f t="shared" si="32"/>
        <v>223</v>
      </c>
      <c r="K173" s="2">
        <f t="shared" si="33"/>
        <v>82</v>
      </c>
      <c r="L173" s="4">
        <f t="shared" si="34"/>
        <v>0.69402985074626866</v>
      </c>
      <c r="M173" s="4">
        <f t="shared" si="35"/>
        <v>0.44600000000000001</v>
      </c>
      <c r="N173" s="4">
        <f t="shared" si="36"/>
        <v>0.30597014925373134</v>
      </c>
      <c r="O173" s="4">
        <f t="shared" si="37"/>
        <v>0.55400000000000005</v>
      </c>
      <c r="P173" s="6">
        <f t="shared" si="38"/>
        <v>0.14002985074626872</v>
      </c>
      <c r="Q173" s="9">
        <f t="shared" si="39"/>
        <v>0.53255208333333337</v>
      </c>
      <c r="R173" s="2"/>
      <c r="X173" s="4"/>
      <c r="Y173" s="4"/>
      <c r="AB173" s="5"/>
    </row>
    <row r="174" spans="1:28" x14ac:dyDescent="0.35">
      <c r="A174" s="3">
        <v>0.77300000000000002</v>
      </c>
      <c r="B174">
        <v>25</v>
      </c>
      <c r="C174" s="2">
        <v>0</v>
      </c>
      <c r="G174" s="3">
        <v>0.30299999999999999</v>
      </c>
      <c r="H174" s="2">
        <f t="shared" si="30"/>
        <v>184</v>
      </c>
      <c r="I174" s="2">
        <f t="shared" si="31"/>
        <v>277</v>
      </c>
      <c r="J174" s="2">
        <f t="shared" si="32"/>
        <v>223</v>
      </c>
      <c r="K174" s="2">
        <f t="shared" si="33"/>
        <v>84</v>
      </c>
      <c r="L174" s="4">
        <f t="shared" si="34"/>
        <v>0.68656716417910446</v>
      </c>
      <c r="M174" s="4">
        <f t="shared" si="35"/>
        <v>0.44600000000000001</v>
      </c>
      <c r="N174" s="4">
        <f t="shared" si="36"/>
        <v>0.31343283582089554</v>
      </c>
      <c r="O174" s="4">
        <f t="shared" si="37"/>
        <v>0.55400000000000005</v>
      </c>
      <c r="P174" s="6">
        <f t="shared" si="38"/>
        <v>0.13256716417910441</v>
      </c>
      <c r="Q174" s="9">
        <f t="shared" si="39"/>
        <v>0.52994791666666674</v>
      </c>
      <c r="R174" s="2"/>
      <c r="X174" s="4"/>
      <c r="Y174" s="4"/>
      <c r="AB174" s="5"/>
    </row>
    <row r="175" spans="1:28" x14ac:dyDescent="0.35">
      <c r="A175" s="3">
        <v>0.67800000000000005</v>
      </c>
      <c r="B175">
        <v>23</v>
      </c>
      <c r="C175" s="2">
        <v>0</v>
      </c>
      <c r="G175" s="3">
        <v>0.30399999999999999</v>
      </c>
      <c r="H175" s="2">
        <f t="shared" si="30"/>
        <v>184</v>
      </c>
      <c r="I175" s="2">
        <f t="shared" si="31"/>
        <v>276</v>
      </c>
      <c r="J175" s="2">
        <f t="shared" si="32"/>
        <v>224</v>
      </c>
      <c r="K175" s="2">
        <f t="shared" si="33"/>
        <v>84</v>
      </c>
      <c r="L175" s="4">
        <f t="shared" si="34"/>
        <v>0.68656716417910446</v>
      </c>
      <c r="M175" s="4">
        <f t="shared" si="35"/>
        <v>0.44800000000000001</v>
      </c>
      <c r="N175" s="4">
        <f t="shared" si="36"/>
        <v>0.31343283582089554</v>
      </c>
      <c r="O175" s="4">
        <f t="shared" si="37"/>
        <v>0.55200000000000005</v>
      </c>
      <c r="P175" s="6">
        <f t="shared" si="38"/>
        <v>0.13456716417910441</v>
      </c>
      <c r="Q175" s="9">
        <f t="shared" si="39"/>
        <v>0.53125</v>
      </c>
      <c r="R175" s="2"/>
      <c r="X175" s="4"/>
      <c r="Y175" s="4"/>
      <c r="AB175" s="5"/>
    </row>
    <row r="176" spans="1:28" x14ac:dyDescent="0.35">
      <c r="A176" s="3">
        <v>0.37</v>
      </c>
      <c r="B176">
        <v>33</v>
      </c>
      <c r="C176" s="2">
        <v>0</v>
      </c>
      <c r="G176" s="3">
        <v>0.30499999999999999</v>
      </c>
      <c r="H176" s="2">
        <f t="shared" si="30"/>
        <v>184</v>
      </c>
      <c r="I176" s="2">
        <f t="shared" si="31"/>
        <v>272</v>
      </c>
      <c r="J176" s="2">
        <f t="shared" si="32"/>
        <v>228</v>
      </c>
      <c r="K176" s="2">
        <f t="shared" si="33"/>
        <v>84</v>
      </c>
      <c r="L176" s="4">
        <f t="shared" si="34"/>
        <v>0.68656716417910446</v>
      </c>
      <c r="M176" s="4">
        <f t="shared" si="35"/>
        <v>0.45600000000000002</v>
      </c>
      <c r="N176" s="4">
        <f t="shared" si="36"/>
        <v>0.31343283582089554</v>
      </c>
      <c r="O176" s="4">
        <f t="shared" si="37"/>
        <v>0.54400000000000004</v>
      </c>
      <c r="P176" s="6">
        <f t="shared" si="38"/>
        <v>0.14256716417910442</v>
      </c>
      <c r="Q176" s="9">
        <f t="shared" si="39"/>
        <v>0.53645833333333337</v>
      </c>
      <c r="R176" s="2"/>
      <c r="X176" s="4"/>
      <c r="Y176" s="4"/>
      <c r="AB176" s="5"/>
    </row>
    <row r="177" spans="1:28" x14ac:dyDescent="0.35">
      <c r="A177" s="3">
        <v>0.71899999999999997</v>
      </c>
      <c r="B177">
        <v>36</v>
      </c>
      <c r="C177" s="2">
        <v>1</v>
      </c>
      <c r="G177" s="3">
        <v>0.30599999999999999</v>
      </c>
      <c r="H177" s="2">
        <f t="shared" si="30"/>
        <v>184</v>
      </c>
      <c r="I177" s="2">
        <f t="shared" si="31"/>
        <v>269</v>
      </c>
      <c r="J177" s="2">
        <f t="shared" si="32"/>
        <v>231</v>
      </c>
      <c r="K177" s="2">
        <f t="shared" si="33"/>
        <v>84</v>
      </c>
      <c r="L177" s="4">
        <f t="shared" si="34"/>
        <v>0.68656716417910446</v>
      </c>
      <c r="M177" s="4">
        <f t="shared" si="35"/>
        <v>0.46200000000000002</v>
      </c>
      <c r="N177" s="4">
        <f t="shared" si="36"/>
        <v>0.31343283582089554</v>
      </c>
      <c r="O177" s="4">
        <f t="shared" si="37"/>
        <v>0.53800000000000003</v>
      </c>
      <c r="P177" s="6">
        <f t="shared" si="38"/>
        <v>0.14856716417910443</v>
      </c>
      <c r="Q177" s="9">
        <f t="shared" si="39"/>
        <v>0.54036458333333337</v>
      </c>
      <c r="R177" s="2"/>
      <c r="X177" s="4"/>
      <c r="Y177" s="4"/>
      <c r="AB177" s="5"/>
    </row>
    <row r="178" spans="1:28" x14ac:dyDescent="0.35">
      <c r="A178" s="3">
        <v>0.38200000000000001</v>
      </c>
      <c r="B178">
        <v>42</v>
      </c>
      <c r="C178" s="2">
        <v>0</v>
      </c>
      <c r="G178" s="3">
        <v>0.307</v>
      </c>
      <c r="H178" s="2">
        <f t="shared" si="30"/>
        <v>184</v>
      </c>
      <c r="I178" s="2">
        <f t="shared" si="31"/>
        <v>267</v>
      </c>
      <c r="J178" s="2">
        <f t="shared" si="32"/>
        <v>233</v>
      </c>
      <c r="K178" s="2">
        <f t="shared" si="33"/>
        <v>84</v>
      </c>
      <c r="L178" s="4">
        <f t="shared" si="34"/>
        <v>0.68656716417910446</v>
      </c>
      <c r="M178" s="4">
        <f t="shared" si="35"/>
        <v>0.46600000000000003</v>
      </c>
      <c r="N178" s="4">
        <f t="shared" si="36"/>
        <v>0.31343283582089554</v>
      </c>
      <c r="O178" s="4">
        <f t="shared" si="37"/>
        <v>0.53400000000000003</v>
      </c>
      <c r="P178" s="6">
        <f t="shared" si="38"/>
        <v>0.15256716417910443</v>
      </c>
      <c r="Q178" s="9">
        <f t="shared" si="39"/>
        <v>0.54296875</v>
      </c>
      <c r="R178" s="2"/>
      <c r="X178" s="4"/>
      <c r="Y178" s="4"/>
      <c r="AB178" s="5"/>
    </row>
    <row r="179" spans="1:28" x14ac:dyDescent="0.35">
      <c r="A179" s="3">
        <v>0.31900000000000001</v>
      </c>
      <c r="B179">
        <v>26</v>
      </c>
      <c r="C179" s="2">
        <v>1</v>
      </c>
      <c r="G179" s="3">
        <v>0.313</v>
      </c>
      <c r="H179" s="2">
        <f t="shared" si="30"/>
        <v>184</v>
      </c>
      <c r="I179" s="2">
        <f t="shared" si="31"/>
        <v>266</v>
      </c>
      <c r="J179" s="2">
        <f t="shared" si="32"/>
        <v>234</v>
      </c>
      <c r="K179" s="2">
        <f t="shared" si="33"/>
        <v>84</v>
      </c>
      <c r="L179" s="4">
        <f t="shared" si="34"/>
        <v>0.68656716417910446</v>
      </c>
      <c r="M179" s="4">
        <f t="shared" si="35"/>
        <v>0.46800000000000003</v>
      </c>
      <c r="N179" s="4">
        <f t="shared" si="36"/>
        <v>0.31343283582089554</v>
      </c>
      <c r="O179" s="4">
        <f t="shared" si="37"/>
        <v>0.53200000000000003</v>
      </c>
      <c r="P179" s="6">
        <f t="shared" si="38"/>
        <v>0.15456716417910443</v>
      </c>
      <c r="Q179" s="9">
        <f t="shared" si="39"/>
        <v>0.54427083333333337</v>
      </c>
      <c r="R179" s="2"/>
      <c r="X179" s="4"/>
      <c r="Y179" s="4"/>
      <c r="AB179" s="5"/>
    </row>
    <row r="180" spans="1:28" x14ac:dyDescent="0.35">
      <c r="A180" s="3">
        <v>0.19</v>
      </c>
      <c r="B180">
        <v>47</v>
      </c>
      <c r="C180" s="2">
        <v>0</v>
      </c>
      <c r="G180" s="3">
        <v>0.314</v>
      </c>
      <c r="H180" s="2">
        <f t="shared" si="30"/>
        <v>184</v>
      </c>
      <c r="I180" s="2">
        <f t="shared" si="31"/>
        <v>264</v>
      </c>
      <c r="J180" s="2">
        <f t="shared" si="32"/>
        <v>236</v>
      </c>
      <c r="K180" s="2">
        <f t="shared" si="33"/>
        <v>84</v>
      </c>
      <c r="L180" s="4">
        <f t="shared" si="34"/>
        <v>0.68656716417910446</v>
      </c>
      <c r="M180" s="4">
        <f t="shared" si="35"/>
        <v>0.47199999999999998</v>
      </c>
      <c r="N180" s="4">
        <f t="shared" si="36"/>
        <v>0.31343283582089554</v>
      </c>
      <c r="O180" s="4">
        <f t="shared" si="37"/>
        <v>0.52800000000000002</v>
      </c>
      <c r="P180" s="6">
        <f t="shared" si="38"/>
        <v>0.15856716417910444</v>
      </c>
      <c r="Q180" s="9">
        <f t="shared" si="39"/>
        <v>0.546875</v>
      </c>
      <c r="R180" s="2"/>
      <c r="X180" s="4"/>
      <c r="Y180" s="4"/>
      <c r="AB180" s="5"/>
    </row>
    <row r="181" spans="1:28" x14ac:dyDescent="0.35">
      <c r="A181" s="3">
        <v>0.95599999999999996</v>
      </c>
      <c r="B181">
        <v>37</v>
      </c>
      <c r="C181" s="2">
        <v>1</v>
      </c>
      <c r="G181" s="3">
        <v>0.315</v>
      </c>
      <c r="H181" s="2">
        <f t="shared" si="30"/>
        <v>183</v>
      </c>
      <c r="I181" s="2">
        <f t="shared" si="31"/>
        <v>263</v>
      </c>
      <c r="J181" s="2">
        <f t="shared" si="32"/>
        <v>237</v>
      </c>
      <c r="K181" s="2">
        <f t="shared" si="33"/>
        <v>85</v>
      </c>
      <c r="L181" s="4">
        <f t="shared" si="34"/>
        <v>0.68283582089552242</v>
      </c>
      <c r="M181" s="4">
        <f t="shared" si="35"/>
        <v>0.47399999999999998</v>
      </c>
      <c r="N181" s="4">
        <f t="shared" si="36"/>
        <v>0.31716417910447758</v>
      </c>
      <c r="O181" s="4">
        <f t="shared" si="37"/>
        <v>0.52600000000000002</v>
      </c>
      <c r="P181" s="6">
        <f t="shared" si="38"/>
        <v>0.15683582089552228</v>
      </c>
      <c r="Q181" s="9">
        <f t="shared" si="39"/>
        <v>0.546875</v>
      </c>
      <c r="R181" s="2"/>
      <c r="X181" s="4"/>
      <c r="Y181" s="4"/>
      <c r="AB181" s="5"/>
    </row>
    <row r="182" spans="1:28" x14ac:dyDescent="0.35">
      <c r="A182" s="3">
        <v>8.4000000000000005E-2</v>
      </c>
      <c r="B182">
        <v>32</v>
      </c>
      <c r="C182" s="2">
        <v>0</v>
      </c>
      <c r="G182" s="3">
        <v>0.317</v>
      </c>
      <c r="H182" s="2">
        <f t="shared" si="30"/>
        <v>183</v>
      </c>
      <c r="I182" s="2">
        <f t="shared" si="31"/>
        <v>261</v>
      </c>
      <c r="J182" s="2">
        <f t="shared" si="32"/>
        <v>239</v>
      </c>
      <c r="K182" s="2">
        <f t="shared" si="33"/>
        <v>85</v>
      </c>
      <c r="L182" s="4">
        <f t="shared" si="34"/>
        <v>0.68283582089552242</v>
      </c>
      <c r="M182" s="4">
        <f t="shared" si="35"/>
        <v>0.47799999999999998</v>
      </c>
      <c r="N182" s="4">
        <f t="shared" si="36"/>
        <v>0.31716417910447758</v>
      </c>
      <c r="O182" s="4">
        <f t="shared" si="37"/>
        <v>0.52200000000000002</v>
      </c>
      <c r="P182" s="6">
        <f t="shared" si="38"/>
        <v>0.16083582089552229</v>
      </c>
      <c r="Q182" s="9">
        <f t="shared" si="39"/>
        <v>0.54947916666666674</v>
      </c>
      <c r="R182" s="2"/>
      <c r="X182" s="4"/>
      <c r="Y182" s="4"/>
      <c r="AB182" s="5"/>
    </row>
    <row r="183" spans="1:28" x14ac:dyDescent="0.35">
      <c r="A183" s="3">
        <v>0.72499999999999998</v>
      </c>
      <c r="B183">
        <v>23</v>
      </c>
      <c r="C183" s="2">
        <v>0</v>
      </c>
      <c r="G183" s="3">
        <v>0.318</v>
      </c>
      <c r="H183" s="2">
        <f t="shared" si="30"/>
        <v>183</v>
      </c>
      <c r="I183" s="2">
        <f t="shared" si="31"/>
        <v>260</v>
      </c>
      <c r="J183" s="2">
        <f t="shared" si="32"/>
        <v>240</v>
      </c>
      <c r="K183" s="2">
        <f t="shared" si="33"/>
        <v>85</v>
      </c>
      <c r="L183" s="4">
        <f t="shared" si="34"/>
        <v>0.68283582089552242</v>
      </c>
      <c r="M183" s="4">
        <f t="shared" si="35"/>
        <v>0.48</v>
      </c>
      <c r="N183" s="4">
        <f t="shared" si="36"/>
        <v>0.31716417910447758</v>
      </c>
      <c r="O183" s="4">
        <f t="shared" si="37"/>
        <v>0.52</v>
      </c>
      <c r="P183" s="6">
        <f t="shared" si="38"/>
        <v>0.16283582089552251</v>
      </c>
      <c r="Q183" s="9">
        <f t="shared" si="39"/>
        <v>0.55078125</v>
      </c>
      <c r="R183" s="2"/>
      <c r="X183" s="4"/>
      <c r="Y183" s="4"/>
      <c r="AB183" s="5"/>
    </row>
    <row r="184" spans="1:28" x14ac:dyDescent="0.35">
      <c r="A184" s="3">
        <v>0.29899999999999999</v>
      </c>
      <c r="B184">
        <v>21</v>
      </c>
      <c r="C184" s="2">
        <v>0</v>
      </c>
      <c r="G184" s="3">
        <v>0.31900000000000001</v>
      </c>
      <c r="H184" s="2">
        <f t="shared" si="30"/>
        <v>183</v>
      </c>
      <c r="I184" s="2">
        <f t="shared" si="31"/>
        <v>259</v>
      </c>
      <c r="J184" s="2">
        <f t="shared" si="32"/>
        <v>241</v>
      </c>
      <c r="K184" s="2">
        <f t="shared" si="33"/>
        <v>85</v>
      </c>
      <c r="L184" s="4">
        <f t="shared" si="34"/>
        <v>0.68283582089552242</v>
      </c>
      <c r="M184" s="4">
        <f t="shared" si="35"/>
        <v>0.48199999999999998</v>
      </c>
      <c r="N184" s="4">
        <f t="shared" si="36"/>
        <v>0.31716417910447758</v>
      </c>
      <c r="O184" s="4">
        <f t="shared" si="37"/>
        <v>0.51800000000000002</v>
      </c>
      <c r="P184" s="6">
        <f t="shared" si="38"/>
        <v>0.16483582089552229</v>
      </c>
      <c r="Q184" s="9">
        <f t="shared" si="39"/>
        <v>0.55208333333333337</v>
      </c>
      <c r="R184" s="2"/>
      <c r="X184" s="4"/>
      <c r="Y184" s="4"/>
      <c r="AB184" s="5"/>
    </row>
    <row r="185" spans="1:28" x14ac:dyDescent="0.35">
      <c r="A185" s="3">
        <v>0.26800000000000002</v>
      </c>
      <c r="B185">
        <v>27</v>
      </c>
      <c r="C185" s="2">
        <v>0</v>
      </c>
      <c r="G185" s="3">
        <v>0.32300000000000001</v>
      </c>
      <c r="H185" s="2">
        <f t="shared" si="30"/>
        <v>182</v>
      </c>
      <c r="I185" s="2">
        <f t="shared" si="31"/>
        <v>259</v>
      </c>
      <c r="J185" s="2">
        <f t="shared" si="32"/>
        <v>241</v>
      </c>
      <c r="K185" s="2">
        <f t="shared" si="33"/>
        <v>86</v>
      </c>
      <c r="L185" s="4">
        <f t="shared" si="34"/>
        <v>0.67910447761194026</v>
      </c>
      <c r="M185" s="4">
        <f t="shared" si="35"/>
        <v>0.48199999999999998</v>
      </c>
      <c r="N185" s="4">
        <f t="shared" si="36"/>
        <v>0.32089552238805974</v>
      </c>
      <c r="O185" s="4">
        <f t="shared" si="37"/>
        <v>0.51800000000000002</v>
      </c>
      <c r="P185" s="6">
        <f t="shared" si="38"/>
        <v>0.16110447761194013</v>
      </c>
      <c r="Q185" s="9">
        <f t="shared" si="39"/>
        <v>0.55078125</v>
      </c>
      <c r="R185" s="2"/>
      <c r="X185" s="4"/>
      <c r="Y185" s="4"/>
      <c r="AB185" s="5"/>
    </row>
    <row r="186" spans="1:28" x14ac:dyDescent="0.35">
      <c r="A186" s="3">
        <v>0.24399999999999999</v>
      </c>
      <c r="B186">
        <v>40</v>
      </c>
      <c r="C186" s="2">
        <v>0</v>
      </c>
      <c r="G186" s="3">
        <v>0.32400000000000001</v>
      </c>
      <c r="H186" s="2">
        <f t="shared" si="30"/>
        <v>181</v>
      </c>
      <c r="I186" s="2">
        <f t="shared" si="31"/>
        <v>258</v>
      </c>
      <c r="J186" s="2">
        <f t="shared" si="32"/>
        <v>242</v>
      </c>
      <c r="K186" s="2">
        <f t="shared" si="33"/>
        <v>87</v>
      </c>
      <c r="L186" s="4">
        <f t="shared" si="34"/>
        <v>0.67537313432835822</v>
      </c>
      <c r="M186" s="4">
        <f t="shared" si="35"/>
        <v>0.48399999999999999</v>
      </c>
      <c r="N186" s="4">
        <f t="shared" si="36"/>
        <v>0.32462686567164178</v>
      </c>
      <c r="O186" s="4">
        <f t="shared" si="37"/>
        <v>0.51600000000000001</v>
      </c>
      <c r="P186" s="6">
        <f t="shared" si="38"/>
        <v>0.1593731343283582</v>
      </c>
      <c r="Q186" s="9">
        <f t="shared" si="39"/>
        <v>0.55078125</v>
      </c>
      <c r="R186" s="2"/>
      <c r="X186" s="4"/>
      <c r="Y186" s="4"/>
      <c r="AB186" s="5"/>
    </row>
    <row r="187" spans="1:28" x14ac:dyDescent="0.35">
      <c r="A187" s="3">
        <v>0.745</v>
      </c>
      <c r="B187">
        <v>41</v>
      </c>
      <c r="C187" s="2">
        <v>1</v>
      </c>
      <c r="G187" s="3">
        <v>0.32500000000000001</v>
      </c>
      <c r="H187" s="2">
        <f t="shared" si="30"/>
        <v>181</v>
      </c>
      <c r="I187" s="2">
        <f t="shared" si="31"/>
        <v>256</v>
      </c>
      <c r="J187" s="2">
        <f t="shared" si="32"/>
        <v>244</v>
      </c>
      <c r="K187" s="2">
        <f t="shared" si="33"/>
        <v>87</v>
      </c>
      <c r="L187" s="4">
        <f t="shared" si="34"/>
        <v>0.67537313432835822</v>
      </c>
      <c r="M187" s="4">
        <f t="shared" si="35"/>
        <v>0.48799999999999999</v>
      </c>
      <c r="N187" s="4">
        <f t="shared" si="36"/>
        <v>0.32462686567164178</v>
      </c>
      <c r="O187" s="4">
        <f t="shared" si="37"/>
        <v>0.51200000000000001</v>
      </c>
      <c r="P187" s="6">
        <f t="shared" si="38"/>
        <v>0.1633731343283582</v>
      </c>
      <c r="Q187" s="9">
        <f t="shared" si="39"/>
        <v>0.55338541666666674</v>
      </c>
      <c r="R187" s="2"/>
      <c r="X187" s="4"/>
      <c r="Y187" s="4"/>
      <c r="AB187" s="5"/>
    </row>
    <row r="188" spans="1:28" x14ac:dyDescent="0.35">
      <c r="A188" s="3">
        <v>0.61499999999999999</v>
      </c>
      <c r="B188">
        <v>60</v>
      </c>
      <c r="C188" s="2">
        <v>1</v>
      </c>
      <c r="G188" s="3">
        <v>0.32600000000000001</v>
      </c>
      <c r="H188" s="2">
        <f t="shared" si="30"/>
        <v>180</v>
      </c>
      <c r="I188" s="2">
        <f t="shared" si="31"/>
        <v>256</v>
      </c>
      <c r="J188" s="2">
        <f t="shared" si="32"/>
        <v>244</v>
      </c>
      <c r="K188" s="2">
        <f t="shared" si="33"/>
        <v>88</v>
      </c>
      <c r="L188" s="4">
        <f t="shared" si="34"/>
        <v>0.67164179104477617</v>
      </c>
      <c r="M188" s="4">
        <f t="shared" si="35"/>
        <v>0.48799999999999999</v>
      </c>
      <c r="N188" s="4">
        <f t="shared" si="36"/>
        <v>0.32835820895522383</v>
      </c>
      <c r="O188" s="4">
        <f t="shared" si="37"/>
        <v>0.51200000000000001</v>
      </c>
      <c r="P188" s="6">
        <f t="shared" si="38"/>
        <v>0.15964179104477605</v>
      </c>
      <c r="Q188" s="9">
        <f t="shared" si="39"/>
        <v>0.55208333333333337</v>
      </c>
      <c r="R188" s="2"/>
      <c r="X188" s="4"/>
      <c r="Y188" s="4"/>
      <c r="AB188" s="5"/>
    </row>
    <row r="189" spans="1:28" x14ac:dyDescent="0.35">
      <c r="A189" s="3">
        <v>1.321</v>
      </c>
      <c r="B189">
        <v>33</v>
      </c>
      <c r="C189" s="2">
        <v>1</v>
      </c>
      <c r="G189" s="3">
        <v>0.32800000000000001</v>
      </c>
      <c r="H189" s="2">
        <f t="shared" si="30"/>
        <v>179</v>
      </c>
      <c r="I189" s="2">
        <f t="shared" si="31"/>
        <v>255</v>
      </c>
      <c r="J189" s="2">
        <f t="shared" si="32"/>
        <v>245</v>
      </c>
      <c r="K189" s="2">
        <f t="shared" si="33"/>
        <v>89</v>
      </c>
      <c r="L189" s="4">
        <f t="shared" si="34"/>
        <v>0.66791044776119401</v>
      </c>
      <c r="M189" s="4">
        <f t="shared" si="35"/>
        <v>0.49</v>
      </c>
      <c r="N189" s="4">
        <f t="shared" si="36"/>
        <v>0.33208955223880599</v>
      </c>
      <c r="O189" s="4">
        <f t="shared" si="37"/>
        <v>0.51</v>
      </c>
      <c r="P189" s="6">
        <f t="shared" si="38"/>
        <v>0.15791044776119412</v>
      </c>
      <c r="Q189" s="9">
        <f t="shared" si="39"/>
        <v>0.55208333333333337</v>
      </c>
      <c r="R189" s="2"/>
      <c r="X189" s="4"/>
      <c r="Y189" s="4"/>
      <c r="AB189" s="5"/>
    </row>
    <row r="190" spans="1:28" x14ac:dyDescent="0.35">
      <c r="A190" s="3">
        <v>0.64</v>
      </c>
      <c r="B190">
        <v>31</v>
      </c>
      <c r="C190" s="2">
        <v>1</v>
      </c>
      <c r="G190" s="3">
        <v>0.32900000000000001</v>
      </c>
      <c r="H190" s="2">
        <f t="shared" si="30"/>
        <v>177</v>
      </c>
      <c r="I190" s="2">
        <f t="shared" si="31"/>
        <v>255</v>
      </c>
      <c r="J190" s="2">
        <f t="shared" si="32"/>
        <v>245</v>
      </c>
      <c r="K190" s="2">
        <f t="shared" si="33"/>
        <v>91</v>
      </c>
      <c r="L190" s="4">
        <f t="shared" si="34"/>
        <v>0.66044776119402981</v>
      </c>
      <c r="M190" s="4">
        <f t="shared" si="35"/>
        <v>0.49</v>
      </c>
      <c r="N190" s="4">
        <f t="shared" si="36"/>
        <v>0.33955223880597019</v>
      </c>
      <c r="O190" s="4">
        <f t="shared" si="37"/>
        <v>0.51</v>
      </c>
      <c r="P190" s="6">
        <f t="shared" si="38"/>
        <v>0.15044776119402981</v>
      </c>
      <c r="Q190" s="9">
        <f t="shared" si="39"/>
        <v>0.54947916666666663</v>
      </c>
      <c r="R190" s="2"/>
      <c r="X190" s="4"/>
      <c r="Y190" s="4"/>
      <c r="AB190" s="5"/>
    </row>
    <row r="191" spans="1:28" x14ac:dyDescent="0.35">
      <c r="A191" s="3">
        <v>0.36099999999999999</v>
      </c>
      <c r="B191">
        <v>25</v>
      </c>
      <c r="C191" s="2">
        <v>1</v>
      </c>
      <c r="G191" s="3">
        <v>0.33</v>
      </c>
      <c r="H191" s="2">
        <f t="shared" si="30"/>
        <v>177</v>
      </c>
      <c r="I191" s="2">
        <f t="shared" si="31"/>
        <v>254</v>
      </c>
      <c r="J191" s="2">
        <f t="shared" si="32"/>
        <v>246</v>
      </c>
      <c r="K191" s="2">
        <f t="shared" si="33"/>
        <v>91</v>
      </c>
      <c r="L191" s="4">
        <f t="shared" si="34"/>
        <v>0.66044776119402981</v>
      </c>
      <c r="M191" s="4">
        <f t="shared" si="35"/>
        <v>0.49199999999999999</v>
      </c>
      <c r="N191" s="4">
        <f t="shared" si="36"/>
        <v>0.33955223880597019</v>
      </c>
      <c r="O191" s="4">
        <f t="shared" si="37"/>
        <v>0.50800000000000001</v>
      </c>
      <c r="P191" s="6">
        <f t="shared" si="38"/>
        <v>0.15244776119402981</v>
      </c>
      <c r="Q191" s="9">
        <f t="shared" si="39"/>
        <v>0.55078125</v>
      </c>
      <c r="R191" s="2"/>
      <c r="X191" s="4"/>
      <c r="Y191" s="4"/>
      <c r="AB191" s="5"/>
    </row>
    <row r="192" spans="1:28" x14ac:dyDescent="0.35">
      <c r="A192" s="3">
        <v>0.14199999999999999</v>
      </c>
      <c r="B192">
        <v>21</v>
      </c>
      <c r="C192" s="2">
        <v>0</v>
      </c>
      <c r="G192" s="3">
        <v>0.33100000000000002</v>
      </c>
      <c r="H192" s="2">
        <f t="shared" si="30"/>
        <v>177</v>
      </c>
      <c r="I192" s="2">
        <f t="shared" si="31"/>
        <v>253</v>
      </c>
      <c r="J192" s="2">
        <f t="shared" si="32"/>
        <v>247</v>
      </c>
      <c r="K192" s="2">
        <f t="shared" si="33"/>
        <v>91</v>
      </c>
      <c r="L192" s="4">
        <f t="shared" si="34"/>
        <v>0.66044776119402981</v>
      </c>
      <c r="M192" s="4">
        <f t="shared" si="35"/>
        <v>0.49399999999999999</v>
      </c>
      <c r="N192" s="4">
        <f t="shared" si="36"/>
        <v>0.33955223880597019</v>
      </c>
      <c r="O192" s="4">
        <f t="shared" si="37"/>
        <v>0.50600000000000001</v>
      </c>
      <c r="P192" s="6">
        <f t="shared" si="38"/>
        <v>0.15444776119402981</v>
      </c>
      <c r="Q192" s="9">
        <f t="shared" si="39"/>
        <v>0.55208333333333337</v>
      </c>
      <c r="R192" s="2"/>
      <c r="X192" s="4"/>
      <c r="Y192" s="4"/>
      <c r="AB192" s="5"/>
    </row>
    <row r="193" spans="1:28" x14ac:dyDescent="0.35">
      <c r="A193" s="3">
        <v>0.374</v>
      </c>
      <c r="B193">
        <v>40</v>
      </c>
      <c r="C193" s="2">
        <v>0</v>
      </c>
      <c r="G193" s="3">
        <v>0.33200000000000002</v>
      </c>
      <c r="H193" s="2">
        <f t="shared" si="30"/>
        <v>176</v>
      </c>
      <c r="I193" s="2">
        <f t="shared" si="31"/>
        <v>253</v>
      </c>
      <c r="J193" s="2">
        <f t="shared" si="32"/>
        <v>247</v>
      </c>
      <c r="K193" s="2">
        <f t="shared" si="33"/>
        <v>92</v>
      </c>
      <c r="L193" s="4">
        <f t="shared" si="34"/>
        <v>0.65671641791044777</v>
      </c>
      <c r="M193" s="4">
        <f t="shared" si="35"/>
        <v>0.49399999999999999</v>
      </c>
      <c r="N193" s="4">
        <f t="shared" si="36"/>
        <v>0.34328358208955223</v>
      </c>
      <c r="O193" s="4">
        <f t="shared" si="37"/>
        <v>0.50600000000000001</v>
      </c>
      <c r="P193" s="6">
        <f t="shared" si="38"/>
        <v>0.15071641791044765</v>
      </c>
      <c r="Q193" s="9">
        <f t="shared" si="39"/>
        <v>0.55078125</v>
      </c>
      <c r="R193" s="2"/>
      <c r="X193" s="4"/>
      <c r="Y193" s="4"/>
      <c r="AB193" s="5"/>
    </row>
    <row r="194" spans="1:28" x14ac:dyDescent="0.35">
      <c r="A194" s="3">
        <v>0.38300000000000001</v>
      </c>
      <c r="B194">
        <v>36</v>
      </c>
      <c r="C194" s="2">
        <v>1</v>
      </c>
      <c r="G194" s="3">
        <v>0.33400000000000002</v>
      </c>
      <c r="H194" s="2">
        <f t="shared" si="30"/>
        <v>176</v>
      </c>
      <c r="I194" s="2">
        <f t="shared" si="31"/>
        <v>252</v>
      </c>
      <c r="J194" s="2">
        <f t="shared" si="32"/>
        <v>248</v>
      </c>
      <c r="K194" s="2">
        <f t="shared" si="33"/>
        <v>92</v>
      </c>
      <c r="L194" s="4">
        <f t="shared" si="34"/>
        <v>0.65671641791044777</v>
      </c>
      <c r="M194" s="4">
        <f t="shared" si="35"/>
        <v>0.496</v>
      </c>
      <c r="N194" s="4">
        <f t="shared" si="36"/>
        <v>0.34328358208955223</v>
      </c>
      <c r="O194" s="4">
        <f t="shared" si="37"/>
        <v>0.504</v>
      </c>
      <c r="P194" s="6">
        <f t="shared" si="38"/>
        <v>0.15271641791044788</v>
      </c>
      <c r="Q194" s="9">
        <f t="shared" si="39"/>
        <v>0.55208333333333337</v>
      </c>
      <c r="R194" s="2"/>
      <c r="X194" s="4"/>
      <c r="Y194" s="4"/>
      <c r="AB194" s="5"/>
    </row>
    <row r="195" spans="1:28" x14ac:dyDescent="0.35">
      <c r="A195" s="3">
        <v>0.57799999999999996</v>
      </c>
      <c r="B195">
        <v>40</v>
      </c>
      <c r="C195" s="2">
        <v>1</v>
      </c>
      <c r="G195" s="3">
        <v>0.33500000000000002</v>
      </c>
      <c r="H195" s="2">
        <f t="shared" si="30"/>
        <v>175</v>
      </c>
      <c r="I195" s="2">
        <f t="shared" si="31"/>
        <v>251</v>
      </c>
      <c r="J195" s="2">
        <f t="shared" si="32"/>
        <v>249</v>
      </c>
      <c r="K195" s="2">
        <f t="shared" si="33"/>
        <v>93</v>
      </c>
      <c r="L195" s="4">
        <f t="shared" si="34"/>
        <v>0.65298507462686572</v>
      </c>
      <c r="M195" s="4">
        <f t="shared" si="35"/>
        <v>0.498</v>
      </c>
      <c r="N195" s="4">
        <f t="shared" si="36"/>
        <v>0.34701492537313428</v>
      </c>
      <c r="O195" s="4">
        <f t="shared" si="37"/>
        <v>0.502</v>
      </c>
      <c r="P195" s="6">
        <f t="shared" si="38"/>
        <v>0.15098507462686572</v>
      </c>
      <c r="Q195" s="9">
        <f t="shared" si="39"/>
        <v>0.55208333333333337</v>
      </c>
      <c r="R195" s="2"/>
      <c r="X195" s="4"/>
      <c r="Y195" s="4"/>
      <c r="AB195" s="5"/>
    </row>
    <row r="196" spans="1:28" x14ac:dyDescent="0.35">
      <c r="A196" s="3">
        <v>0.13600000000000001</v>
      </c>
      <c r="B196">
        <v>42</v>
      </c>
      <c r="C196" s="2">
        <v>0</v>
      </c>
      <c r="G196" s="3">
        <v>0.33600000000000002</v>
      </c>
      <c r="H196" s="2">
        <f t="shared" si="30"/>
        <v>174</v>
      </c>
      <c r="I196" s="2">
        <f t="shared" si="31"/>
        <v>251</v>
      </c>
      <c r="J196" s="2">
        <f t="shared" si="32"/>
        <v>249</v>
      </c>
      <c r="K196" s="2">
        <f t="shared" si="33"/>
        <v>94</v>
      </c>
      <c r="L196" s="4">
        <f t="shared" si="34"/>
        <v>0.64925373134328357</v>
      </c>
      <c r="M196" s="4">
        <f t="shared" si="35"/>
        <v>0.498</v>
      </c>
      <c r="N196" s="4">
        <f t="shared" si="36"/>
        <v>0.35074626865671643</v>
      </c>
      <c r="O196" s="4">
        <f t="shared" si="37"/>
        <v>0.502</v>
      </c>
      <c r="P196" s="6">
        <f t="shared" si="38"/>
        <v>0.14725373134328357</v>
      </c>
      <c r="Q196" s="9">
        <f t="shared" si="39"/>
        <v>0.55078125</v>
      </c>
      <c r="R196" s="2"/>
      <c r="X196" s="4"/>
      <c r="Y196" s="4"/>
      <c r="AB196" s="5"/>
    </row>
    <row r="197" spans="1:28" x14ac:dyDescent="0.35">
      <c r="A197" s="3">
        <v>0.39500000000000002</v>
      </c>
      <c r="B197">
        <v>29</v>
      </c>
      <c r="C197" s="2">
        <v>1</v>
      </c>
      <c r="G197" s="3">
        <v>0.33700000000000002</v>
      </c>
      <c r="H197" s="2">
        <f t="shared" si="30"/>
        <v>174</v>
      </c>
      <c r="I197" s="2">
        <f t="shared" si="31"/>
        <v>249</v>
      </c>
      <c r="J197" s="2">
        <f t="shared" si="32"/>
        <v>251</v>
      </c>
      <c r="K197" s="2">
        <f t="shared" si="33"/>
        <v>94</v>
      </c>
      <c r="L197" s="4">
        <f t="shared" si="34"/>
        <v>0.64925373134328357</v>
      </c>
      <c r="M197" s="4">
        <f t="shared" si="35"/>
        <v>0.502</v>
      </c>
      <c r="N197" s="4">
        <f t="shared" si="36"/>
        <v>0.35074626865671643</v>
      </c>
      <c r="O197" s="4">
        <f t="shared" si="37"/>
        <v>0.498</v>
      </c>
      <c r="P197" s="6">
        <f t="shared" si="38"/>
        <v>0.15125373134328357</v>
      </c>
      <c r="Q197" s="9">
        <f t="shared" si="39"/>
        <v>0.55338541666666663</v>
      </c>
      <c r="R197" s="2"/>
      <c r="X197" s="4"/>
      <c r="Y197" s="4"/>
      <c r="AB197" s="5"/>
    </row>
    <row r="198" spans="1:28" x14ac:dyDescent="0.35">
      <c r="A198" s="3">
        <v>0.187</v>
      </c>
      <c r="B198">
        <v>21</v>
      </c>
      <c r="C198" s="2">
        <v>0</v>
      </c>
      <c r="G198" s="3">
        <v>0.33800000000000002</v>
      </c>
      <c r="H198" s="2">
        <f t="shared" si="30"/>
        <v>172</v>
      </c>
      <c r="I198" s="2">
        <f t="shared" si="31"/>
        <v>248</v>
      </c>
      <c r="J198" s="2">
        <f t="shared" si="32"/>
        <v>252</v>
      </c>
      <c r="K198" s="2">
        <f t="shared" si="33"/>
        <v>96</v>
      </c>
      <c r="L198" s="4">
        <f t="shared" si="34"/>
        <v>0.64179104477611937</v>
      </c>
      <c r="M198" s="4">
        <f t="shared" si="35"/>
        <v>0.504</v>
      </c>
      <c r="N198" s="4">
        <f t="shared" si="36"/>
        <v>0.35820895522388063</v>
      </c>
      <c r="O198" s="4">
        <f t="shared" si="37"/>
        <v>0.496</v>
      </c>
      <c r="P198" s="6">
        <f t="shared" si="38"/>
        <v>0.14579104477611926</v>
      </c>
      <c r="Q198" s="9">
        <f t="shared" si="39"/>
        <v>0.55208333333333337</v>
      </c>
      <c r="R198" s="2"/>
      <c r="X198" s="4"/>
      <c r="Y198" s="4"/>
      <c r="AB198" s="5"/>
    </row>
    <row r="199" spans="1:28" x14ac:dyDescent="0.35">
      <c r="A199" s="3">
        <v>0.67800000000000005</v>
      </c>
      <c r="B199">
        <v>23</v>
      </c>
      <c r="C199" s="2">
        <v>1</v>
      </c>
      <c r="G199" s="3">
        <v>0.34</v>
      </c>
      <c r="H199" s="2">
        <f t="shared" si="30"/>
        <v>172</v>
      </c>
      <c r="I199" s="2">
        <f t="shared" si="31"/>
        <v>247</v>
      </c>
      <c r="J199" s="2">
        <f t="shared" si="32"/>
        <v>253</v>
      </c>
      <c r="K199" s="2">
        <f t="shared" si="33"/>
        <v>96</v>
      </c>
      <c r="L199" s="4">
        <f t="shared" si="34"/>
        <v>0.64179104477611937</v>
      </c>
      <c r="M199" s="4">
        <f t="shared" si="35"/>
        <v>0.50600000000000001</v>
      </c>
      <c r="N199" s="4">
        <f t="shared" si="36"/>
        <v>0.35820895522388063</v>
      </c>
      <c r="O199" s="4">
        <f t="shared" si="37"/>
        <v>0.49399999999999999</v>
      </c>
      <c r="P199" s="6">
        <f t="shared" si="38"/>
        <v>0.14779104477611948</v>
      </c>
      <c r="Q199" s="9">
        <f t="shared" si="39"/>
        <v>0.55338541666666674</v>
      </c>
      <c r="R199" s="2"/>
      <c r="X199" s="4"/>
      <c r="Y199" s="4"/>
      <c r="AB199" s="5"/>
    </row>
    <row r="200" spans="1:28" x14ac:dyDescent="0.35">
      <c r="A200" s="3">
        <v>0.90500000000000003</v>
      </c>
      <c r="B200">
        <v>26</v>
      </c>
      <c r="C200" s="2">
        <v>1</v>
      </c>
      <c r="G200" s="3">
        <v>0.34100000000000003</v>
      </c>
      <c r="H200" s="2">
        <f t="shared" si="30"/>
        <v>171</v>
      </c>
      <c r="I200" s="2">
        <f t="shared" si="31"/>
        <v>245</v>
      </c>
      <c r="J200" s="2">
        <f t="shared" si="32"/>
        <v>255</v>
      </c>
      <c r="K200" s="2">
        <f t="shared" si="33"/>
        <v>97</v>
      </c>
      <c r="L200" s="4">
        <f t="shared" si="34"/>
        <v>0.63805970149253732</v>
      </c>
      <c r="M200" s="4">
        <f t="shared" si="35"/>
        <v>0.51</v>
      </c>
      <c r="N200" s="4">
        <f t="shared" si="36"/>
        <v>0.36194029850746268</v>
      </c>
      <c r="O200" s="4">
        <f t="shared" si="37"/>
        <v>0.49</v>
      </c>
      <c r="P200" s="6">
        <f t="shared" si="38"/>
        <v>0.14805970149253733</v>
      </c>
      <c r="Q200" s="9">
        <f t="shared" si="39"/>
        <v>0.5546875</v>
      </c>
      <c r="R200" s="2"/>
      <c r="X200" s="4"/>
      <c r="Y200" s="4"/>
      <c r="AB200" s="5"/>
    </row>
    <row r="201" spans="1:28" x14ac:dyDescent="0.35">
      <c r="A201" s="3">
        <v>0.15</v>
      </c>
      <c r="B201">
        <v>29</v>
      </c>
      <c r="C201" s="2">
        <v>1</v>
      </c>
      <c r="G201" s="3">
        <v>0.34200000000000003</v>
      </c>
      <c r="H201" s="2">
        <f t="shared" si="30"/>
        <v>171</v>
      </c>
      <c r="I201" s="2">
        <f t="shared" si="31"/>
        <v>244</v>
      </c>
      <c r="J201" s="2">
        <f t="shared" si="32"/>
        <v>256</v>
      </c>
      <c r="K201" s="2">
        <f t="shared" si="33"/>
        <v>97</v>
      </c>
      <c r="L201" s="4">
        <f t="shared" si="34"/>
        <v>0.63805970149253732</v>
      </c>
      <c r="M201" s="4">
        <f t="shared" si="35"/>
        <v>0.51200000000000001</v>
      </c>
      <c r="N201" s="4">
        <f t="shared" si="36"/>
        <v>0.36194029850746268</v>
      </c>
      <c r="O201" s="4">
        <f t="shared" si="37"/>
        <v>0.48799999999999999</v>
      </c>
      <c r="P201" s="6">
        <f t="shared" si="38"/>
        <v>0.15005970149253733</v>
      </c>
      <c r="Q201" s="9">
        <f t="shared" si="39"/>
        <v>0.55598958333333337</v>
      </c>
      <c r="R201" s="2"/>
      <c r="X201" s="4"/>
      <c r="Y201" s="4"/>
      <c r="AB201" s="5"/>
    </row>
    <row r="202" spans="1:28" x14ac:dyDescent="0.35">
      <c r="A202" s="3">
        <v>0.874</v>
      </c>
      <c r="B202">
        <v>21</v>
      </c>
      <c r="C202" s="2">
        <v>0</v>
      </c>
      <c r="G202" s="3">
        <v>0.34300000000000003</v>
      </c>
      <c r="H202" s="2">
        <f t="shared" si="30"/>
        <v>171</v>
      </c>
      <c r="I202" s="2">
        <f t="shared" si="31"/>
        <v>242</v>
      </c>
      <c r="J202" s="2">
        <f t="shared" si="32"/>
        <v>258</v>
      </c>
      <c r="K202" s="2">
        <f t="shared" si="33"/>
        <v>97</v>
      </c>
      <c r="L202" s="4">
        <f t="shared" si="34"/>
        <v>0.63805970149253732</v>
      </c>
      <c r="M202" s="4">
        <f t="shared" si="35"/>
        <v>0.51600000000000001</v>
      </c>
      <c r="N202" s="4">
        <f t="shared" si="36"/>
        <v>0.36194029850746268</v>
      </c>
      <c r="O202" s="4">
        <f t="shared" si="37"/>
        <v>0.48399999999999999</v>
      </c>
      <c r="P202" s="6">
        <f t="shared" si="38"/>
        <v>0.15405970149253734</v>
      </c>
      <c r="Q202" s="9">
        <f t="shared" si="39"/>
        <v>0.55859375</v>
      </c>
      <c r="R202" s="2"/>
      <c r="X202" s="4"/>
      <c r="Y202" s="4"/>
      <c r="AB202" s="5"/>
    </row>
    <row r="203" spans="1:28" x14ac:dyDescent="0.35">
      <c r="A203" s="3">
        <v>0.23599999999999999</v>
      </c>
      <c r="B203">
        <v>28</v>
      </c>
      <c r="C203" s="2">
        <v>0</v>
      </c>
      <c r="G203" s="3">
        <v>0.34399999999999997</v>
      </c>
      <c r="H203" s="2">
        <f t="shared" si="30"/>
        <v>170</v>
      </c>
      <c r="I203" s="2">
        <f t="shared" si="31"/>
        <v>241</v>
      </c>
      <c r="J203" s="2">
        <f t="shared" si="32"/>
        <v>259</v>
      </c>
      <c r="K203" s="2">
        <f t="shared" si="33"/>
        <v>98</v>
      </c>
      <c r="L203" s="4">
        <f t="shared" si="34"/>
        <v>0.63432835820895528</v>
      </c>
      <c r="M203" s="4">
        <f t="shared" si="35"/>
        <v>0.51800000000000002</v>
      </c>
      <c r="N203" s="4">
        <f t="shared" si="36"/>
        <v>0.36567164179104472</v>
      </c>
      <c r="O203" s="4">
        <f t="shared" si="37"/>
        <v>0.48199999999999998</v>
      </c>
      <c r="P203" s="6">
        <f t="shared" si="38"/>
        <v>0.15232835820895518</v>
      </c>
      <c r="Q203" s="9">
        <f t="shared" si="39"/>
        <v>0.55859375</v>
      </c>
      <c r="R203" s="2"/>
      <c r="X203" s="4"/>
      <c r="Y203" s="4"/>
      <c r="AB203" s="5"/>
    </row>
    <row r="204" spans="1:28" x14ac:dyDescent="0.35">
      <c r="A204" s="3">
        <v>0.78700000000000003</v>
      </c>
      <c r="B204">
        <v>32</v>
      </c>
      <c r="C204" s="2">
        <v>0</v>
      </c>
      <c r="G204" s="3">
        <v>0.34499999999999997</v>
      </c>
      <c r="H204" s="2">
        <f t="shared" si="30"/>
        <v>168</v>
      </c>
      <c r="I204" s="2">
        <f t="shared" si="31"/>
        <v>241</v>
      </c>
      <c r="J204" s="2">
        <f t="shared" si="32"/>
        <v>259</v>
      </c>
      <c r="K204" s="2">
        <f t="shared" si="33"/>
        <v>100</v>
      </c>
      <c r="L204" s="4">
        <f t="shared" si="34"/>
        <v>0.62686567164179108</v>
      </c>
      <c r="M204" s="4">
        <f t="shared" si="35"/>
        <v>0.51800000000000002</v>
      </c>
      <c r="N204" s="4">
        <f t="shared" si="36"/>
        <v>0.37313432835820892</v>
      </c>
      <c r="O204" s="4">
        <f t="shared" si="37"/>
        <v>0.48199999999999998</v>
      </c>
      <c r="P204" s="6">
        <f t="shared" si="38"/>
        <v>0.14486567164179109</v>
      </c>
      <c r="Q204" s="9">
        <f t="shared" si="39"/>
        <v>0.55598958333333337</v>
      </c>
      <c r="R204" s="2"/>
      <c r="X204" s="4"/>
      <c r="Y204" s="4"/>
      <c r="AB204" s="5"/>
    </row>
    <row r="205" spans="1:28" x14ac:dyDescent="0.35">
      <c r="A205" s="3">
        <v>0.23499999999999999</v>
      </c>
      <c r="B205">
        <v>27</v>
      </c>
      <c r="C205" s="2">
        <v>0</v>
      </c>
      <c r="G205" s="3">
        <v>0.34599999999999997</v>
      </c>
      <c r="H205" s="2">
        <f t="shared" ref="H205:H268" si="40">COUNTIFS(C:C,1,A:A,_xlfn.CONCAT("&gt;=",G205))</f>
        <v>167</v>
      </c>
      <c r="I205" s="2">
        <f t="shared" ref="I205:I268" si="41">COUNTIFS(C:C,0,A:A,_xlfn.CONCAT("&gt;=",G205))</f>
        <v>241</v>
      </c>
      <c r="J205" s="2">
        <f t="shared" ref="J205:J268" si="42">COUNTIFS(C:C,0,A:A,_xlfn.CONCAT("&lt;",G205))</f>
        <v>259</v>
      </c>
      <c r="K205" s="2">
        <f t="shared" ref="K205:K268" si="43">COUNTIFS(C:C,1,A:A,_xlfn.CONCAT("&lt;",G205))</f>
        <v>101</v>
      </c>
      <c r="L205" s="4">
        <f t="shared" ref="L205:L268" si="44">H205/(H205+K205)</f>
        <v>0.62313432835820892</v>
      </c>
      <c r="M205" s="4">
        <f t="shared" ref="M205:M268" si="45">J205/(J205+I205)</f>
        <v>0.51800000000000002</v>
      </c>
      <c r="N205" s="4">
        <f t="shared" ref="N205:N268" si="46">1-L205</f>
        <v>0.37686567164179108</v>
      </c>
      <c r="O205" s="4">
        <f t="shared" ref="O205:O268" si="47">1-M205</f>
        <v>0.48199999999999998</v>
      </c>
      <c r="P205" s="6">
        <f t="shared" ref="P205:P268" si="48">L205+M205-1</f>
        <v>0.14113432835820894</v>
      </c>
      <c r="Q205" s="9">
        <f t="shared" ref="Q205:Q268" si="49">$R$2*L205+$R$3*M205</f>
        <v>0.5546875</v>
      </c>
      <c r="R205" s="2"/>
      <c r="X205" s="4"/>
      <c r="Y205" s="4"/>
      <c r="AB205" s="5"/>
    </row>
    <row r="206" spans="1:28" x14ac:dyDescent="0.35">
      <c r="A206" s="3">
        <v>0.32400000000000001</v>
      </c>
      <c r="B206">
        <v>55</v>
      </c>
      <c r="C206" s="2">
        <v>0</v>
      </c>
      <c r="G206" s="3">
        <v>0.34699999999999998</v>
      </c>
      <c r="H206" s="2">
        <f t="shared" si="40"/>
        <v>166</v>
      </c>
      <c r="I206" s="2">
        <f t="shared" si="41"/>
        <v>241</v>
      </c>
      <c r="J206" s="2">
        <f t="shared" si="42"/>
        <v>259</v>
      </c>
      <c r="K206" s="2">
        <f t="shared" si="43"/>
        <v>102</v>
      </c>
      <c r="L206" s="4">
        <f t="shared" si="44"/>
        <v>0.61940298507462688</v>
      </c>
      <c r="M206" s="4">
        <f t="shared" si="45"/>
        <v>0.51800000000000002</v>
      </c>
      <c r="N206" s="4">
        <f t="shared" si="46"/>
        <v>0.38059701492537312</v>
      </c>
      <c r="O206" s="4">
        <f t="shared" si="47"/>
        <v>0.48199999999999998</v>
      </c>
      <c r="P206" s="6">
        <f t="shared" si="48"/>
        <v>0.137402985074627</v>
      </c>
      <c r="Q206" s="9">
        <f t="shared" si="49"/>
        <v>0.55338541666666674</v>
      </c>
      <c r="R206" s="2"/>
      <c r="X206" s="4"/>
      <c r="Y206" s="4"/>
      <c r="AB206" s="5"/>
    </row>
    <row r="207" spans="1:28" x14ac:dyDescent="0.35">
      <c r="A207" s="3">
        <v>0.40699999999999997</v>
      </c>
      <c r="B207">
        <v>27</v>
      </c>
      <c r="C207" s="2">
        <v>0</v>
      </c>
      <c r="G207" s="3">
        <v>0.34899999999999998</v>
      </c>
      <c r="H207" s="2">
        <f t="shared" si="40"/>
        <v>166</v>
      </c>
      <c r="I207" s="2">
        <f t="shared" si="41"/>
        <v>240</v>
      </c>
      <c r="J207" s="2">
        <f t="shared" si="42"/>
        <v>260</v>
      </c>
      <c r="K207" s="2">
        <f t="shared" si="43"/>
        <v>102</v>
      </c>
      <c r="L207" s="4">
        <f t="shared" si="44"/>
        <v>0.61940298507462688</v>
      </c>
      <c r="M207" s="4">
        <f t="shared" si="45"/>
        <v>0.52</v>
      </c>
      <c r="N207" s="4">
        <f t="shared" si="46"/>
        <v>0.38059701492537312</v>
      </c>
      <c r="O207" s="4">
        <f t="shared" si="47"/>
        <v>0.48</v>
      </c>
      <c r="P207" s="6">
        <f t="shared" si="48"/>
        <v>0.13940298507462678</v>
      </c>
      <c r="Q207" s="9">
        <f t="shared" si="49"/>
        <v>0.5546875</v>
      </c>
      <c r="R207" s="2"/>
      <c r="X207" s="4"/>
      <c r="Y207" s="4"/>
      <c r="AB207" s="5"/>
    </row>
    <row r="208" spans="1:28" x14ac:dyDescent="0.35">
      <c r="A208" s="3">
        <v>0.60499999999999998</v>
      </c>
      <c r="B208">
        <v>57</v>
      </c>
      <c r="C208" s="2">
        <v>1</v>
      </c>
      <c r="G208" s="3">
        <v>0.35099999999999998</v>
      </c>
      <c r="H208" s="2">
        <f t="shared" si="40"/>
        <v>164</v>
      </c>
      <c r="I208" s="2">
        <f t="shared" si="41"/>
        <v>239</v>
      </c>
      <c r="J208" s="2">
        <f t="shared" si="42"/>
        <v>261</v>
      </c>
      <c r="K208" s="2">
        <f t="shared" si="43"/>
        <v>104</v>
      </c>
      <c r="L208" s="4">
        <f t="shared" si="44"/>
        <v>0.61194029850746268</v>
      </c>
      <c r="M208" s="4">
        <f t="shared" si="45"/>
        <v>0.52200000000000002</v>
      </c>
      <c r="N208" s="4">
        <f t="shared" si="46"/>
        <v>0.38805970149253732</v>
      </c>
      <c r="O208" s="4">
        <f t="shared" si="47"/>
        <v>0.47799999999999998</v>
      </c>
      <c r="P208" s="6">
        <f t="shared" si="48"/>
        <v>0.1339402985074627</v>
      </c>
      <c r="Q208" s="9">
        <f t="shared" si="49"/>
        <v>0.55338541666666674</v>
      </c>
      <c r="R208" s="2"/>
      <c r="X208" s="4"/>
      <c r="Y208" s="4"/>
      <c r="AB208" s="5"/>
    </row>
    <row r="209" spans="1:28" x14ac:dyDescent="0.35">
      <c r="A209" s="3">
        <v>0.151</v>
      </c>
      <c r="B209">
        <v>52</v>
      </c>
      <c r="C209" s="2">
        <v>1</v>
      </c>
      <c r="G209" s="3">
        <v>0.35199999999999998</v>
      </c>
      <c r="H209" s="2">
        <f t="shared" si="40"/>
        <v>164</v>
      </c>
      <c r="I209" s="2">
        <f t="shared" si="41"/>
        <v>238</v>
      </c>
      <c r="J209" s="2">
        <f t="shared" si="42"/>
        <v>262</v>
      </c>
      <c r="K209" s="2">
        <f t="shared" si="43"/>
        <v>104</v>
      </c>
      <c r="L209" s="4">
        <f t="shared" si="44"/>
        <v>0.61194029850746268</v>
      </c>
      <c r="M209" s="4">
        <f t="shared" si="45"/>
        <v>0.52400000000000002</v>
      </c>
      <c r="N209" s="4">
        <f t="shared" si="46"/>
        <v>0.38805970149253732</v>
      </c>
      <c r="O209" s="4">
        <f t="shared" si="47"/>
        <v>0.47599999999999998</v>
      </c>
      <c r="P209" s="6">
        <f t="shared" si="48"/>
        <v>0.1359402985074627</v>
      </c>
      <c r="Q209" s="9">
        <f t="shared" si="49"/>
        <v>0.5546875</v>
      </c>
      <c r="R209" s="2"/>
      <c r="X209" s="4"/>
      <c r="Y209" s="4"/>
      <c r="AB209" s="5"/>
    </row>
    <row r="210" spans="1:28" x14ac:dyDescent="0.35">
      <c r="A210" s="3">
        <v>0.28899999999999998</v>
      </c>
      <c r="B210">
        <v>21</v>
      </c>
      <c r="C210" s="2">
        <v>0</v>
      </c>
      <c r="G210" s="3">
        <v>0.35499999999999998</v>
      </c>
      <c r="H210" s="2">
        <f t="shared" si="40"/>
        <v>164</v>
      </c>
      <c r="I210" s="2">
        <f t="shared" si="41"/>
        <v>237</v>
      </c>
      <c r="J210" s="2">
        <f t="shared" si="42"/>
        <v>263</v>
      </c>
      <c r="K210" s="2">
        <f t="shared" si="43"/>
        <v>104</v>
      </c>
      <c r="L210" s="4">
        <f t="shared" si="44"/>
        <v>0.61194029850746268</v>
      </c>
      <c r="M210" s="4">
        <f t="shared" si="45"/>
        <v>0.52600000000000002</v>
      </c>
      <c r="N210" s="4">
        <f t="shared" si="46"/>
        <v>0.38805970149253732</v>
      </c>
      <c r="O210" s="4">
        <f t="shared" si="47"/>
        <v>0.47399999999999998</v>
      </c>
      <c r="P210" s="6">
        <f t="shared" si="48"/>
        <v>0.1379402985074627</v>
      </c>
      <c r="Q210" s="9">
        <f t="shared" si="49"/>
        <v>0.55598958333333337</v>
      </c>
      <c r="R210" s="2"/>
      <c r="X210" s="4"/>
      <c r="Y210" s="4"/>
      <c r="AB210" s="5"/>
    </row>
    <row r="211" spans="1:28" x14ac:dyDescent="0.35">
      <c r="A211" s="3">
        <v>0.35499999999999998</v>
      </c>
      <c r="B211">
        <v>41</v>
      </c>
      <c r="C211" s="2">
        <v>1</v>
      </c>
      <c r="G211" s="3">
        <v>0.35599999999999998</v>
      </c>
      <c r="H211" s="2">
        <f t="shared" si="40"/>
        <v>163</v>
      </c>
      <c r="I211" s="2">
        <f t="shared" si="41"/>
        <v>237</v>
      </c>
      <c r="J211" s="2">
        <f t="shared" si="42"/>
        <v>263</v>
      </c>
      <c r="K211" s="2">
        <f t="shared" si="43"/>
        <v>105</v>
      </c>
      <c r="L211" s="4">
        <f t="shared" si="44"/>
        <v>0.60820895522388063</v>
      </c>
      <c r="M211" s="4">
        <f t="shared" si="45"/>
        <v>0.52600000000000002</v>
      </c>
      <c r="N211" s="4">
        <f t="shared" si="46"/>
        <v>0.39179104477611937</v>
      </c>
      <c r="O211" s="4">
        <f t="shared" si="47"/>
        <v>0.47399999999999998</v>
      </c>
      <c r="P211" s="6">
        <f t="shared" si="48"/>
        <v>0.13420895522388054</v>
      </c>
      <c r="Q211" s="9">
        <f t="shared" si="49"/>
        <v>0.55468750000000011</v>
      </c>
      <c r="R211" s="2"/>
      <c r="X211" s="4"/>
      <c r="Y211" s="4"/>
      <c r="AB211" s="5"/>
    </row>
    <row r="212" spans="1:28" x14ac:dyDescent="0.35">
      <c r="A212" s="3">
        <v>0.28999999999999998</v>
      </c>
      <c r="B212">
        <v>25</v>
      </c>
      <c r="C212" s="2">
        <v>0</v>
      </c>
      <c r="G212" s="3">
        <v>0.35799999999999998</v>
      </c>
      <c r="H212" s="2">
        <f t="shared" si="40"/>
        <v>162</v>
      </c>
      <c r="I212" s="2">
        <f t="shared" si="41"/>
        <v>236</v>
      </c>
      <c r="J212" s="2">
        <f t="shared" si="42"/>
        <v>264</v>
      </c>
      <c r="K212" s="2">
        <f t="shared" si="43"/>
        <v>106</v>
      </c>
      <c r="L212" s="4">
        <f t="shared" si="44"/>
        <v>0.60447761194029848</v>
      </c>
      <c r="M212" s="4">
        <f t="shared" si="45"/>
        <v>0.52800000000000002</v>
      </c>
      <c r="N212" s="4">
        <f t="shared" si="46"/>
        <v>0.39552238805970152</v>
      </c>
      <c r="O212" s="4">
        <f t="shared" si="47"/>
        <v>0.47199999999999998</v>
      </c>
      <c r="P212" s="6">
        <f t="shared" si="48"/>
        <v>0.13247761194029861</v>
      </c>
      <c r="Q212" s="9">
        <f t="shared" si="49"/>
        <v>0.5546875</v>
      </c>
      <c r="R212" s="2"/>
      <c r="X212" s="4"/>
      <c r="Y212" s="4"/>
      <c r="AB212" s="5"/>
    </row>
    <row r="213" spans="1:28" x14ac:dyDescent="0.35">
      <c r="A213" s="3">
        <v>0.375</v>
      </c>
      <c r="B213">
        <v>24</v>
      </c>
      <c r="C213" s="2">
        <v>0</v>
      </c>
      <c r="G213" s="3">
        <v>0.36099999999999999</v>
      </c>
      <c r="H213" s="2">
        <f t="shared" si="40"/>
        <v>161</v>
      </c>
      <c r="I213" s="2">
        <f t="shared" si="41"/>
        <v>236</v>
      </c>
      <c r="J213" s="2">
        <f t="shared" si="42"/>
        <v>264</v>
      </c>
      <c r="K213" s="2">
        <f t="shared" si="43"/>
        <v>107</v>
      </c>
      <c r="L213" s="4">
        <f t="shared" si="44"/>
        <v>0.60074626865671643</v>
      </c>
      <c r="M213" s="4">
        <f t="shared" si="45"/>
        <v>0.52800000000000002</v>
      </c>
      <c r="N213" s="4">
        <f t="shared" si="46"/>
        <v>0.39925373134328357</v>
      </c>
      <c r="O213" s="4">
        <f t="shared" si="47"/>
        <v>0.47199999999999998</v>
      </c>
      <c r="P213" s="6">
        <f t="shared" si="48"/>
        <v>0.12874626865671646</v>
      </c>
      <c r="Q213" s="9">
        <f t="shared" si="49"/>
        <v>0.55338541666666674</v>
      </c>
      <c r="R213" s="2"/>
      <c r="X213" s="4"/>
      <c r="Y213" s="4"/>
      <c r="AB213" s="5"/>
    </row>
    <row r="214" spans="1:28" x14ac:dyDescent="0.35">
      <c r="A214" s="3">
        <v>0.16400000000000001</v>
      </c>
      <c r="B214">
        <v>60</v>
      </c>
      <c r="C214" s="2">
        <v>0</v>
      </c>
      <c r="G214" s="3">
        <v>0.36199999999999999</v>
      </c>
      <c r="H214" s="2">
        <f t="shared" si="40"/>
        <v>159</v>
      </c>
      <c r="I214" s="2">
        <f t="shared" si="41"/>
        <v>236</v>
      </c>
      <c r="J214" s="2">
        <f t="shared" si="42"/>
        <v>264</v>
      </c>
      <c r="K214" s="2">
        <f t="shared" si="43"/>
        <v>109</v>
      </c>
      <c r="L214" s="4">
        <f t="shared" si="44"/>
        <v>0.59328358208955223</v>
      </c>
      <c r="M214" s="4">
        <f t="shared" si="45"/>
        <v>0.52800000000000002</v>
      </c>
      <c r="N214" s="4">
        <f t="shared" si="46"/>
        <v>0.40671641791044777</v>
      </c>
      <c r="O214" s="4">
        <f t="shared" si="47"/>
        <v>0.47199999999999998</v>
      </c>
      <c r="P214" s="6">
        <f t="shared" si="48"/>
        <v>0.12128358208955214</v>
      </c>
      <c r="Q214" s="9">
        <f t="shared" si="49"/>
        <v>0.55078125</v>
      </c>
      <c r="R214" s="2"/>
      <c r="X214" s="4"/>
      <c r="Y214" s="4"/>
      <c r="AB214" s="5"/>
    </row>
    <row r="215" spans="1:28" x14ac:dyDescent="0.35">
      <c r="A215" s="3">
        <v>0.43099999999999999</v>
      </c>
      <c r="B215">
        <v>24</v>
      </c>
      <c r="C215" s="2">
        <v>1</v>
      </c>
      <c r="G215" s="3">
        <v>0.36399999999999999</v>
      </c>
      <c r="H215" s="2">
        <f t="shared" si="40"/>
        <v>159</v>
      </c>
      <c r="I215" s="2">
        <f t="shared" si="41"/>
        <v>235</v>
      </c>
      <c r="J215" s="2">
        <f t="shared" si="42"/>
        <v>265</v>
      </c>
      <c r="K215" s="2">
        <f t="shared" si="43"/>
        <v>109</v>
      </c>
      <c r="L215" s="4">
        <f t="shared" si="44"/>
        <v>0.59328358208955223</v>
      </c>
      <c r="M215" s="4">
        <f t="shared" si="45"/>
        <v>0.53</v>
      </c>
      <c r="N215" s="4">
        <f t="shared" si="46"/>
        <v>0.40671641791044777</v>
      </c>
      <c r="O215" s="4">
        <f t="shared" si="47"/>
        <v>0.47</v>
      </c>
      <c r="P215" s="6">
        <f t="shared" si="48"/>
        <v>0.12328358208955237</v>
      </c>
      <c r="Q215" s="9">
        <f t="shared" si="49"/>
        <v>0.55208333333333337</v>
      </c>
      <c r="R215" s="2"/>
      <c r="X215" s="4"/>
      <c r="Y215" s="4"/>
      <c r="AB215" s="5"/>
    </row>
    <row r="216" spans="1:28" x14ac:dyDescent="0.35">
      <c r="A216" s="3">
        <v>0.26</v>
      </c>
      <c r="B216">
        <v>36</v>
      </c>
      <c r="C216" s="2">
        <v>1</v>
      </c>
      <c r="G216" s="3">
        <v>0.36499999999999999</v>
      </c>
      <c r="H216" s="2">
        <f t="shared" si="40"/>
        <v>158</v>
      </c>
      <c r="I216" s="2">
        <f t="shared" si="41"/>
        <v>234</v>
      </c>
      <c r="J216" s="2">
        <f t="shared" si="42"/>
        <v>266</v>
      </c>
      <c r="K216" s="2">
        <f t="shared" si="43"/>
        <v>110</v>
      </c>
      <c r="L216" s="4">
        <f t="shared" si="44"/>
        <v>0.58955223880597019</v>
      </c>
      <c r="M216" s="4">
        <f t="shared" si="45"/>
        <v>0.53200000000000003</v>
      </c>
      <c r="N216" s="4">
        <f t="shared" si="46"/>
        <v>0.41044776119402981</v>
      </c>
      <c r="O216" s="4">
        <f t="shared" si="47"/>
        <v>0.46799999999999997</v>
      </c>
      <c r="P216" s="6">
        <f t="shared" si="48"/>
        <v>0.12155223880597021</v>
      </c>
      <c r="Q216" s="9">
        <f t="shared" si="49"/>
        <v>0.55208333333333337</v>
      </c>
      <c r="R216" s="2"/>
      <c r="X216" s="4"/>
      <c r="Y216" s="4"/>
      <c r="AB216" s="5"/>
    </row>
    <row r="217" spans="1:28" x14ac:dyDescent="0.35">
      <c r="A217" s="3">
        <v>0.74199999999999999</v>
      </c>
      <c r="B217">
        <v>38</v>
      </c>
      <c r="C217" s="2">
        <v>1</v>
      </c>
      <c r="G217" s="3">
        <v>0.36599999999999999</v>
      </c>
      <c r="H217" s="2">
        <f t="shared" si="40"/>
        <v>157</v>
      </c>
      <c r="I217" s="2">
        <f t="shared" si="41"/>
        <v>233</v>
      </c>
      <c r="J217" s="2">
        <f t="shared" si="42"/>
        <v>267</v>
      </c>
      <c r="K217" s="2">
        <f t="shared" si="43"/>
        <v>111</v>
      </c>
      <c r="L217" s="4">
        <f t="shared" si="44"/>
        <v>0.58582089552238803</v>
      </c>
      <c r="M217" s="4">
        <f t="shared" si="45"/>
        <v>0.53400000000000003</v>
      </c>
      <c r="N217" s="4">
        <f t="shared" si="46"/>
        <v>0.41417910447761197</v>
      </c>
      <c r="O217" s="4">
        <f t="shared" si="47"/>
        <v>0.46599999999999997</v>
      </c>
      <c r="P217" s="6">
        <f t="shared" si="48"/>
        <v>0.11982089552238806</v>
      </c>
      <c r="Q217" s="9">
        <f t="shared" si="49"/>
        <v>0.55208333333333337</v>
      </c>
      <c r="R217" s="2"/>
      <c r="X217" s="4"/>
      <c r="Y217" s="4"/>
      <c r="AB217" s="5"/>
    </row>
    <row r="218" spans="1:28" x14ac:dyDescent="0.35">
      <c r="A218" s="3">
        <v>0.51400000000000001</v>
      </c>
      <c r="B218">
        <v>25</v>
      </c>
      <c r="C218" s="2">
        <v>1</v>
      </c>
      <c r="G218" s="3">
        <v>0.36799999999999999</v>
      </c>
      <c r="H218" s="2">
        <f t="shared" si="40"/>
        <v>157</v>
      </c>
      <c r="I218" s="2">
        <f t="shared" si="41"/>
        <v>232</v>
      </c>
      <c r="J218" s="2">
        <f t="shared" si="42"/>
        <v>268</v>
      </c>
      <c r="K218" s="2">
        <f t="shared" si="43"/>
        <v>111</v>
      </c>
      <c r="L218" s="4">
        <f t="shared" si="44"/>
        <v>0.58582089552238803</v>
      </c>
      <c r="M218" s="4">
        <f t="shared" si="45"/>
        <v>0.53600000000000003</v>
      </c>
      <c r="N218" s="4">
        <f t="shared" si="46"/>
        <v>0.41417910447761197</v>
      </c>
      <c r="O218" s="4">
        <f t="shared" si="47"/>
        <v>0.46399999999999997</v>
      </c>
      <c r="P218" s="6">
        <f t="shared" si="48"/>
        <v>0.12182089552238806</v>
      </c>
      <c r="Q218" s="9">
        <f t="shared" si="49"/>
        <v>0.55338541666666674</v>
      </c>
      <c r="R218" s="2"/>
      <c r="X218" s="4"/>
      <c r="Y218" s="4"/>
      <c r="AB218" s="5"/>
    </row>
    <row r="219" spans="1:28" x14ac:dyDescent="0.35">
      <c r="A219" s="3">
        <v>0.46400000000000002</v>
      </c>
      <c r="B219">
        <v>32</v>
      </c>
      <c r="C219" s="2">
        <v>0</v>
      </c>
      <c r="G219" s="3">
        <v>0.37</v>
      </c>
      <c r="H219" s="2">
        <f t="shared" si="40"/>
        <v>156</v>
      </c>
      <c r="I219" s="2">
        <f t="shared" si="41"/>
        <v>231</v>
      </c>
      <c r="J219" s="2">
        <f t="shared" si="42"/>
        <v>269</v>
      </c>
      <c r="K219" s="2">
        <f t="shared" si="43"/>
        <v>112</v>
      </c>
      <c r="L219" s="4">
        <f t="shared" si="44"/>
        <v>0.58208955223880599</v>
      </c>
      <c r="M219" s="4">
        <f t="shared" si="45"/>
        <v>0.53800000000000003</v>
      </c>
      <c r="N219" s="4">
        <f t="shared" si="46"/>
        <v>0.41791044776119401</v>
      </c>
      <c r="O219" s="4">
        <f t="shared" si="47"/>
        <v>0.46199999999999997</v>
      </c>
      <c r="P219" s="6">
        <f t="shared" si="48"/>
        <v>0.12008955223880591</v>
      </c>
      <c r="Q219" s="9">
        <f t="shared" si="49"/>
        <v>0.55338541666666674</v>
      </c>
      <c r="R219" s="2"/>
      <c r="X219" s="4"/>
      <c r="Y219" s="4"/>
      <c r="AB219" s="5"/>
    </row>
    <row r="220" spans="1:28" x14ac:dyDescent="0.35">
      <c r="A220" s="3">
        <v>1.224</v>
      </c>
      <c r="B220">
        <v>32</v>
      </c>
      <c r="C220" s="2">
        <v>1</v>
      </c>
      <c r="G220" s="3">
        <v>0.371</v>
      </c>
      <c r="H220" s="2">
        <f t="shared" si="40"/>
        <v>156</v>
      </c>
      <c r="I220" s="2">
        <f t="shared" si="41"/>
        <v>229</v>
      </c>
      <c r="J220" s="2">
        <f t="shared" si="42"/>
        <v>271</v>
      </c>
      <c r="K220" s="2">
        <f t="shared" si="43"/>
        <v>112</v>
      </c>
      <c r="L220" s="4">
        <f t="shared" si="44"/>
        <v>0.58208955223880599</v>
      </c>
      <c r="M220" s="4">
        <f t="shared" si="45"/>
        <v>0.54200000000000004</v>
      </c>
      <c r="N220" s="4">
        <f t="shared" si="46"/>
        <v>0.41791044776119401</v>
      </c>
      <c r="O220" s="4">
        <f t="shared" si="47"/>
        <v>0.45799999999999996</v>
      </c>
      <c r="P220" s="6">
        <f t="shared" si="48"/>
        <v>0.12408955223880591</v>
      </c>
      <c r="Q220" s="9">
        <f t="shared" si="49"/>
        <v>0.55598958333333337</v>
      </c>
      <c r="R220" s="2"/>
      <c r="X220" s="4"/>
      <c r="Y220" s="4"/>
      <c r="AB220" s="5"/>
    </row>
    <row r="221" spans="1:28" x14ac:dyDescent="0.35">
      <c r="A221" s="3">
        <v>0.26100000000000001</v>
      </c>
      <c r="B221">
        <v>41</v>
      </c>
      <c r="C221" s="2">
        <v>1</v>
      </c>
      <c r="G221" s="3">
        <v>0.374</v>
      </c>
      <c r="H221" s="2">
        <f t="shared" si="40"/>
        <v>155</v>
      </c>
      <c r="I221" s="2">
        <f t="shared" si="41"/>
        <v>229</v>
      </c>
      <c r="J221" s="2">
        <f t="shared" si="42"/>
        <v>271</v>
      </c>
      <c r="K221" s="2">
        <f t="shared" si="43"/>
        <v>113</v>
      </c>
      <c r="L221" s="4">
        <f t="shared" si="44"/>
        <v>0.57835820895522383</v>
      </c>
      <c r="M221" s="4">
        <f t="shared" si="45"/>
        <v>0.54200000000000004</v>
      </c>
      <c r="N221" s="4">
        <f t="shared" si="46"/>
        <v>0.42164179104477617</v>
      </c>
      <c r="O221" s="4">
        <f t="shared" si="47"/>
        <v>0.45799999999999996</v>
      </c>
      <c r="P221" s="6">
        <f t="shared" si="48"/>
        <v>0.12035820895522376</v>
      </c>
      <c r="Q221" s="9">
        <f t="shared" si="49"/>
        <v>0.5546875</v>
      </c>
      <c r="R221" s="2"/>
      <c r="X221" s="4"/>
      <c r="Y221" s="4"/>
      <c r="AB221" s="5"/>
    </row>
    <row r="222" spans="1:28" x14ac:dyDescent="0.35">
      <c r="A222" s="3">
        <v>1.0720000000000001</v>
      </c>
      <c r="B222">
        <v>21</v>
      </c>
      <c r="C222" s="2">
        <v>1</v>
      </c>
      <c r="G222" s="3">
        <v>0.375</v>
      </c>
      <c r="H222" s="2">
        <f t="shared" si="40"/>
        <v>155</v>
      </c>
      <c r="I222" s="2">
        <f t="shared" si="41"/>
        <v>228</v>
      </c>
      <c r="J222" s="2">
        <f t="shared" si="42"/>
        <v>272</v>
      </c>
      <c r="K222" s="2">
        <f t="shared" si="43"/>
        <v>113</v>
      </c>
      <c r="L222" s="4">
        <f t="shared" si="44"/>
        <v>0.57835820895522383</v>
      </c>
      <c r="M222" s="4">
        <f t="shared" si="45"/>
        <v>0.54400000000000004</v>
      </c>
      <c r="N222" s="4">
        <f t="shared" si="46"/>
        <v>0.42164179104477617</v>
      </c>
      <c r="O222" s="4">
        <f t="shared" si="47"/>
        <v>0.45599999999999996</v>
      </c>
      <c r="P222" s="6">
        <f t="shared" si="48"/>
        <v>0.12235820895522398</v>
      </c>
      <c r="Q222" s="9">
        <f t="shared" si="49"/>
        <v>0.55598958333333337</v>
      </c>
      <c r="R222" s="2"/>
      <c r="X222" s="4"/>
      <c r="Y222" s="4"/>
      <c r="AB222" s="5"/>
    </row>
    <row r="223" spans="1:28" x14ac:dyDescent="0.35">
      <c r="A223" s="3">
        <v>0.80500000000000005</v>
      </c>
      <c r="B223">
        <v>66</v>
      </c>
      <c r="C223" s="2">
        <v>1</v>
      </c>
      <c r="G223" s="3">
        <v>0.376</v>
      </c>
      <c r="H223" s="2">
        <f t="shared" si="40"/>
        <v>155</v>
      </c>
      <c r="I223" s="2">
        <f t="shared" si="41"/>
        <v>227</v>
      </c>
      <c r="J223" s="2">
        <f t="shared" si="42"/>
        <v>273</v>
      </c>
      <c r="K223" s="2">
        <f t="shared" si="43"/>
        <v>113</v>
      </c>
      <c r="L223" s="4">
        <f t="shared" si="44"/>
        <v>0.57835820895522383</v>
      </c>
      <c r="M223" s="4">
        <f t="shared" si="45"/>
        <v>0.54600000000000004</v>
      </c>
      <c r="N223" s="4">
        <f t="shared" si="46"/>
        <v>0.42164179104477617</v>
      </c>
      <c r="O223" s="4">
        <f t="shared" si="47"/>
        <v>0.45399999999999996</v>
      </c>
      <c r="P223" s="6">
        <f t="shared" si="48"/>
        <v>0.12435820895522376</v>
      </c>
      <c r="Q223" s="9">
        <f t="shared" si="49"/>
        <v>0.55729166666666674</v>
      </c>
      <c r="R223" s="2"/>
      <c r="X223" s="4"/>
      <c r="Y223" s="4"/>
      <c r="AB223" s="5"/>
    </row>
    <row r="224" spans="1:28" x14ac:dyDescent="0.35">
      <c r="A224" s="3">
        <v>0.20899999999999999</v>
      </c>
      <c r="B224">
        <v>37</v>
      </c>
      <c r="C224" s="2">
        <v>0</v>
      </c>
      <c r="G224" s="3">
        <v>0.378</v>
      </c>
      <c r="H224" s="2">
        <f t="shared" si="40"/>
        <v>154</v>
      </c>
      <c r="I224" s="2">
        <f t="shared" si="41"/>
        <v>227</v>
      </c>
      <c r="J224" s="2">
        <f t="shared" si="42"/>
        <v>273</v>
      </c>
      <c r="K224" s="2">
        <f t="shared" si="43"/>
        <v>114</v>
      </c>
      <c r="L224" s="4">
        <f t="shared" si="44"/>
        <v>0.57462686567164178</v>
      </c>
      <c r="M224" s="4">
        <f t="shared" si="45"/>
        <v>0.54600000000000004</v>
      </c>
      <c r="N224" s="4">
        <f t="shared" si="46"/>
        <v>0.42537313432835822</v>
      </c>
      <c r="O224" s="4">
        <f t="shared" si="47"/>
        <v>0.45399999999999996</v>
      </c>
      <c r="P224" s="6">
        <f t="shared" si="48"/>
        <v>0.12062686567164183</v>
      </c>
      <c r="Q224" s="9">
        <f t="shared" si="49"/>
        <v>0.55598958333333337</v>
      </c>
      <c r="R224" s="2"/>
      <c r="X224" s="4"/>
      <c r="Y224" s="4"/>
      <c r="AB224" s="5"/>
    </row>
    <row r="225" spans="1:28" x14ac:dyDescent="0.35">
      <c r="A225" s="3">
        <v>0.68700000000000006</v>
      </c>
      <c r="B225">
        <v>61</v>
      </c>
      <c r="C225" s="2">
        <v>0</v>
      </c>
      <c r="G225" s="3">
        <v>0.38</v>
      </c>
      <c r="H225" s="2">
        <f t="shared" si="40"/>
        <v>153</v>
      </c>
      <c r="I225" s="2">
        <f t="shared" si="41"/>
        <v>226</v>
      </c>
      <c r="J225" s="2">
        <f t="shared" si="42"/>
        <v>274</v>
      </c>
      <c r="K225" s="2">
        <f t="shared" si="43"/>
        <v>115</v>
      </c>
      <c r="L225" s="4">
        <f t="shared" si="44"/>
        <v>0.57089552238805974</v>
      </c>
      <c r="M225" s="4">
        <f t="shared" si="45"/>
        <v>0.54800000000000004</v>
      </c>
      <c r="N225" s="4">
        <f t="shared" si="46"/>
        <v>0.42910447761194026</v>
      </c>
      <c r="O225" s="4">
        <f t="shared" si="47"/>
        <v>0.45199999999999996</v>
      </c>
      <c r="P225" s="6">
        <f t="shared" si="48"/>
        <v>0.11889552238805967</v>
      </c>
      <c r="Q225" s="9">
        <f t="shared" si="49"/>
        <v>0.55598958333333348</v>
      </c>
      <c r="R225" s="2"/>
      <c r="X225" s="4"/>
      <c r="Y225" s="4"/>
      <c r="AB225" s="5"/>
    </row>
    <row r="226" spans="1:28" x14ac:dyDescent="0.35">
      <c r="A226" s="3">
        <v>0.66600000000000004</v>
      </c>
      <c r="B226">
        <v>26</v>
      </c>
      <c r="C226" s="2">
        <v>0</v>
      </c>
      <c r="G226" s="3">
        <v>0.38100000000000001</v>
      </c>
      <c r="H226" s="2">
        <f t="shared" si="40"/>
        <v>152</v>
      </c>
      <c r="I226" s="2">
        <f t="shared" si="41"/>
        <v>225</v>
      </c>
      <c r="J226" s="2">
        <f t="shared" si="42"/>
        <v>275</v>
      </c>
      <c r="K226" s="2">
        <f t="shared" si="43"/>
        <v>116</v>
      </c>
      <c r="L226" s="4">
        <f t="shared" si="44"/>
        <v>0.56716417910447758</v>
      </c>
      <c r="M226" s="4">
        <f t="shared" si="45"/>
        <v>0.55000000000000004</v>
      </c>
      <c r="N226" s="4">
        <f t="shared" si="46"/>
        <v>0.43283582089552242</v>
      </c>
      <c r="O226" s="4">
        <f t="shared" si="47"/>
        <v>0.44999999999999996</v>
      </c>
      <c r="P226" s="6">
        <f t="shared" si="48"/>
        <v>0.11716417910447774</v>
      </c>
      <c r="Q226" s="9">
        <f t="shared" si="49"/>
        <v>0.55598958333333337</v>
      </c>
      <c r="R226" s="2"/>
      <c r="X226" s="4"/>
      <c r="Y226" s="4"/>
      <c r="AB226" s="5"/>
    </row>
    <row r="227" spans="1:28" x14ac:dyDescent="0.35">
      <c r="A227" s="3">
        <v>0.10100000000000001</v>
      </c>
      <c r="B227">
        <v>22</v>
      </c>
      <c r="C227" s="2">
        <v>0</v>
      </c>
      <c r="G227" s="3">
        <v>0.38200000000000001</v>
      </c>
      <c r="H227" s="2">
        <f t="shared" si="40"/>
        <v>152</v>
      </c>
      <c r="I227" s="2">
        <f t="shared" si="41"/>
        <v>224</v>
      </c>
      <c r="J227" s="2">
        <f t="shared" si="42"/>
        <v>276</v>
      </c>
      <c r="K227" s="2">
        <f t="shared" si="43"/>
        <v>116</v>
      </c>
      <c r="L227" s="4">
        <f t="shared" si="44"/>
        <v>0.56716417910447758</v>
      </c>
      <c r="M227" s="4">
        <f t="shared" si="45"/>
        <v>0.55200000000000005</v>
      </c>
      <c r="N227" s="4">
        <f t="shared" si="46"/>
        <v>0.43283582089552242</v>
      </c>
      <c r="O227" s="4">
        <f t="shared" si="47"/>
        <v>0.44799999999999995</v>
      </c>
      <c r="P227" s="6">
        <f t="shared" si="48"/>
        <v>0.11916417910447752</v>
      </c>
      <c r="Q227" s="9">
        <f t="shared" si="49"/>
        <v>0.55729166666666674</v>
      </c>
      <c r="R227" s="2"/>
      <c r="X227" s="4"/>
      <c r="Y227" s="4"/>
      <c r="AB227" s="5"/>
    </row>
    <row r="228" spans="1:28" x14ac:dyDescent="0.35">
      <c r="A228" s="3">
        <v>0.19800000000000001</v>
      </c>
      <c r="B228">
        <v>26</v>
      </c>
      <c r="C228" s="2">
        <v>0</v>
      </c>
      <c r="G228" s="3">
        <v>0.38300000000000001</v>
      </c>
      <c r="H228" s="2">
        <f t="shared" si="40"/>
        <v>152</v>
      </c>
      <c r="I228" s="2">
        <f t="shared" si="41"/>
        <v>223</v>
      </c>
      <c r="J228" s="2">
        <f t="shared" si="42"/>
        <v>277</v>
      </c>
      <c r="K228" s="2">
        <f t="shared" si="43"/>
        <v>116</v>
      </c>
      <c r="L228" s="4">
        <f t="shared" si="44"/>
        <v>0.56716417910447758</v>
      </c>
      <c r="M228" s="4">
        <f t="shared" si="45"/>
        <v>0.55400000000000005</v>
      </c>
      <c r="N228" s="4">
        <f t="shared" si="46"/>
        <v>0.43283582089552242</v>
      </c>
      <c r="O228" s="4">
        <f t="shared" si="47"/>
        <v>0.44599999999999995</v>
      </c>
      <c r="P228" s="6">
        <f t="shared" si="48"/>
        <v>0.12116417910447774</v>
      </c>
      <c r="Q228" s="9">
        <f t="shared" si="49"/>
        <v>0.55859375000000011</v>
      </c>
      <c r="R228" s="2"/>
      <c r="X228" s="4"/>
      <c r="Y228" s="4"/>
      <c r="AB228" s="5"/>
    </row>
    <row r="229" spans="1:28" x14ac:dyDescent="0.35">
      <c r="A229" s="3">
        <v>0.65200000000000002</v>
      </c>
      <c r="B229">
        <v>24</v>
      </c>
      <c r="C229" s="2">
        <v>1</v>
      </c>
      <c r="G229" s="3">
        <v>0.38500000000000001</v>
      </c>
      <c r="H229" s="2">
        <f t="shared" si="40"/>
        <v>151</v>
      </c>
      <c r="I229" s="2">
        <f t="shared" si="41"/>
        <v>223</v>
      </c>
      <c r="J229" s="2">
        <f t="shared" si="42"/>
        <v>277</v>
      </c>
      <c r="K229" s="2">
        <f t="shared" si="43"/>
        <v>117</v>
      </c>
      <c r="L229" s="4">
        <f t="shared" si="44"/>
        <v>0.56343283582089554</v>
      </c>
      <c r="M229" s="4">
        <f t="shared" si="45"/>
        <v>0.55400000000000005</v>
      </c>
      <c r="N229" s="4">
        <f t="shared" si="46"/>
        <v>0.43656716417910446</v>
      </c>
      <c r="O229" s="4">
        <f t="shared" si="47"/>
        <v>0.44599999999999995</v>
      </c>
      <c r="P229" s="6">
        <f t="shared" si="48"/>
        <v>0.11743283582089559</v>
      </c>
      <c r="Q229" s="9">
        <f t="shared" si="49"/>
        <v>0.55729166666666674</v>
      </c>
      <c r="R229" s="2"/>
      <c r="X229" s="4"/>
      <c r="Y229" s="4"/>
      <c r="AB229" s="5"/>
    </row>
    <row r="230" spans="1:28" x14ac:dyDescent="0.35">
      <c r="A230" s="3">
        <v>2.3290000000000002</v>
      </c>
      <c r="B230">
        <v>31</v>
      </c>
      <c r="C230" s="2">
        <v>0</v>
      </c>
      <c r="G230" s="3">
        <v>0.38800000000000001</v>
      </c>
      <c r="H230" s="2">
        <f t="shared" si="40"/>
        <v>151</v>
      </c>
      <c r="I230" s="2">
        <f t="shared" si="41"/>
        <v>222</v>
      </c>
      <c r="J230" s="2">
        <f t="shared" si="42"/>
        <v>278</v>
      </c>
      <c r="K230" s="2">
        <f t="shared" si="43"/>
        <v>117</v>
      </c>
      <c r="L230" s="4">
        <f t="shared" si="44"/>
        <v>0.56343283582089554</v>
      </c>
      <c r="M230" s="4">
        <f t="shared" si="45"/>
        <v>0.55600000000000005</v>
      </c>
      <c r="N230" s="4">
        <f t="shared" si="46"/>
        <v>0.43656716417910446</v>
      </c>
      <c r="O230" s="4">
        <f t="shared" si="47"/>
        <v>0.44399999999999995</v>
      </c>
      <c r="P230" s="6">
        <f t="shared" si="48"/>
        <v>0.11943283582089559</v>
      </c>
      <c r="Q230" s="9">
        <f t="shared" si="49"/>
        <v>0.55859375</v>
      </c>
      <c r="R230" s="2"/>
      <c r="X230" s="4"/>
      <c r="Y230" s="4"/>
      <c r="AB230" s="5"/>
    </row>
    <row r="231" spans="1:28" x14ac:dyDescent="0.35">
      <c r="A231" s="3">
        <v>8.8999999999999996E-2</v>
      </c>
      <c r="B231">
        <v>24</v>
      </c>
      <c r="C231" s="2">
        <v>0</v>
      </c>
      <c r="G231" s="3">
        <v>0.38900000000000001</v>
      </c>
      <c r="H231" s="2">
        <f t="shared" si="40"/>
        <v>151</v>
      </c>
      <c r="I231" s="2">
        <f t="shared" si="41"/>
        <v>221</v>
      </c>
      <c r="J231" s="2">
        <f t="shared" si="42"/>
        <v>279</v>
      </c>
      <c r="K231" s="2">
        <f t="shared" si="43"/>
        <v>117</v>
      </c>
      <c r="L231" s="4">
        <f t="shared" si="44"/>
        <v>0.56343283582089554</v>
      </c>
      <c r="M231" s="4">
        <f t="shared" si="45"/>
        <v>0.55800000000000005</v>
      </c>
      <c r="N231" s="4">
        <f t="shared" si="46"/>
        <v>0.43656716417910446</v>
      </c>
      <c r="O231" s="4">
        <f t="shared" si="47"/>
        <v>0.44199999999999995</v>
      </c>
      <c r="P231" s="6">
        <f t="shared" si="48"/>
        <v>0.12143283582089559</v>
      </c>
      <c r="Q231" s="9">
        <f t="shared" si="49"/>
        <v>0.55989583333333337</v>
      </c>
      <c r="R231" s="2"/>
      <c r="X231" s="4"/>
      <c r="Y231" s="4"/>
      <c r="AB231" s="5"/>
    </row>
    <row r="232" spans="1:28" x14ac:dyDescent="0.35">
      <c r="A232" s="3">
        <v>0.64500000000000002</v>
      </c>
      <c r="B232">
        <v>22</v>
      </c>
      <c r="C232" s="2">
        <v>1</v>
      </c>
      <c r="G232" s="3">
        <v>0.39100000000000001</v>
      </c>
      <c r="H232" s="2">
        <f t="shared" si="40"/>
        <v>151</v>
      </c>
      <c r="I232" s="2">
        <f t="shared" si="41"/>
        <v>218</v>
      </c>
      <c r="J232" s="2">
        <f t="shared" si="42"/>
        <v>282</v>
      </c>
      <c r="K232" s="2">
        <f t="shared" si="43"/>
        <v>117</v>
      </c>
      <c r="L232" s="4">
        <f t="shared" si="44"/>
        <v>0.56343283582089554</v>
      </c>
      <c r="M232" s="4">
        <f t="shared" si="45"/>
        <v>0.56399999999999995</v>
      </c>
      <c r="N232" s="4">
        <f t="shared" si="46"/>
        <v>0.43656716417910446</v>
      </c>
      <c r="O232" s="4">
        <f t="shared" si="47"/>
        <v>0.43600000000000005</v>
      </c>
      <c r="P232" s="6">
        <f t="shared" si="48"/>
        <v>0.12743283582089537</v>
      </c>
      <c r="Q232" s="9">
        <f t="shared" si="49"/>
        <v>0.56380208333333326</v>
      </c>
      <c r="R232" s="2"/>
      <c r="X232" s="4"/>
      <c r="Y232" s="4"/>
      <c r="AB232" s="5"/>
    </row>
    <row r="233" spans="1:28" x14ac:dyDescent="0.35">
      <c r="A233" s="3">
        <v>0.23799999999999999</v>
      </c>
      <c r="B233">
        <v>46</v>
      </c>
      <c r="C233" s="2">
        <v>1</v>
      </c>
      <c r="G233" s="3">
        <v>0.39300000000000002</v>
      </c>
      <c r="H233" s="2">
        <f t="shared" si="40"/>
        <v>151</v>
      </c>
      <c r="I233" s="2">
        <f t="shared" si="41"/>
        <v>215</v>
      </c>
      <c r="J233" s="2">
        <f t="shared" si="42"/>
        <v>285</v>
      </c>
      <c r="K233" s="2">
        <f t="shared" si="43"/>
        <v>117</v>
      </c>
      <c r="L233" s="4">
        <f t="shared" si="44"/>
        <v>0.56343283582089554</v>
      </c>
      <c r="M233" s="4">
        <f t="shared" si="45"/>
        <v>0.56999999999999995</v>
      </c>
      <c r="N233" s="4">
        <f t="shared" si="46"/>
        <v>0.43656716417910446</v>
      </c>
      <c r="O233" s="4">
        <f t="shared" si="47"/>
        <v>0.43000000000000005</v>
      </c>
      <c r="P233" s="6">
        <f t="shared" si="48"/>
        <v>0.1334328358208956</v>
      </c>
      <c r="Q233" s="9">
        <f t="shared" si="49"/>
        <v>0.56770833333333326</v>
      </c>
      <c r="R233" s="2"/>
      <c r="X233" s="4"/>
      <c r="Y233" s="4"/>
      <c r="AB233" s="5"/>
    </row>
    <row r="234" spans="1:28" x14ac:dyDescent="0.35">
      <c r="A234" s="3">
        <v>0.58299999999999996</v>
      </c>
      <c r="B234">
        <v>22</v>
      </c>
      <c r="C234" s="2">
        <v>0</v>
      </c>
      <c r="G234" s="3">
        <v>0.39400000000000002</v>
      </c>
      <c r="H234" s="2">
        <f t="shared" si="40"/>
        <v>151</v>
      </c>
      <c r="I234" s="2">
        <f t="shared" si="41"/>
        <v>214</v>
      </c>
      <c r="J234" s="2">
        <f t="shared" si="42"/>
        <v>286</v>
      </c>
      <c r="K234" s="2">
        <f t="shared" si="43"/>
        <v>117</v>
      </c>
      <c r="L234" s="4">
        <f t="shared" si="44"/>
        <v>0.56343283582089554</v>
      </c>
      <c r="M234" s="4">
        <f t="shared" si="45"/>
        <v>0.57199999999999995</v>
      </c>
      <c r="N234" s="4">
        <f t="shared" si="46"/>
        <v>0.43656716417910446</v>
      </c>
      <c r="O234" s="4">
        <f t="shared" si="47"/>
        <v>0.42800000000000005</v>
      </c>
      <c r="P234" s="6">
        <f t="shared" si="48"/>
        <v>0.13543283582089538</v>
      </c>
      <c r="Q234" s="9">
        <f t="shared" si="49"/>
        <v>0.56901041666666674</v>
      </c>
      <c r="R234" s="2"/>
      <c r="X234" s="4"/>
      <c r="Y234" s="4"/>
      <c r="AB234" s="5"/>
    </row>
    <row r="235" spans="1:28" x14ac:dyDescent="0.35">
      <c r="A235" s="3">
        <v>0.39400000000000002</v>
      </c>
      <c r="B235">
        <v>29</v>
      </c>
      <c r="C235" s="2">
        <v>0</v>
      </c>
      <c r="G235" s="3">
        <v>0.39500000000000002</v>
      </c>
      <c r="H235" s="2">
        <f t="shared" si="40"/>
        <v>151</v>
      </c>
      <c r="I235" s="2">
        <f t="shared" si="41"/>
        <v>213</v>
      </c>
      <c r="J235" s="2">
        <f t="shared" si="42"/>
        <v>287</v>
      </c>
      <c r="K235" s="2">
        <f t="shared" si="43"/>
        <v>117</v>
      </c>
      <c r="L235" s="4">
        <f t="shared" si="44"/>
        <v>0.56343283582089554</v>
      </c>
      <c r="M235" s="4">
        <f t="shared" si="45"/>
        <v>0.57399999999999995</v>
      </c>
      <c r="N235" s="4">
        <f t="shared" si="46"/>
        <v>0.43656716417910446</v>
      </c>
      <c r="O235" s="4">
        <f t="shared" si="47"/>
        <v>0.42600000000000005</v>
      </c>
      <c r="P235" s="6">
        <f t="shared" si="48"/>
        <v>0.1374328358208956</v>
      </c>
      <c r="Q235" s="9">
        <f t="shared" si="49"/>
        <v>0.5703125</v>
      </c>
      <c r="R235" s="2"/>
      <c r="X235" s="4"/>
      <c r="Y235" s="4"/>
      <c r="AB235" s="5"/>
    </row>
    <row r="236" spans="1:28" x14ac:dyDescent="0.35">
      <c r="A236" s="3">
        <v>0.29299999999999998</v>
      </c>
      <c r="B236">
        <v>23</v>
      </c>
      <c r="C236" s="2">
        <v>0</v>
      </c>
      <c r="G236" s="3">
        <v>0.39600000000000002</v>
      </c>
      <c r="H236" s="2">
        <f t="shared" si="40"/>
        <v>150</v>
      </c>
      <c r="I236" s="2">
        <f t="shared" si="41"/>
        <v>213</v>
      </c>
      <c r="J236" s="2">
        <f t="shared" si="42"/>
        <v>287</v>
      </c>
      <c r="K236" s="2">
        <f t="shared" si="43"/>
        <v>118</v>
      </c>
      <c r="L236" s="4">
        <f t="shared" si="44"/>
        <v>0.55970149253731338</v>
      </c>
      <c r="M236" s="4">
        <f t="shared" si="45"/>
        <v>0.57399999999999995</v>
      </c>
      <c r="N236" s="4">
        <f t="shared" si="46"/>
        <v>0.44029850746268662</v>
      </c>
      <c r="O236" s="4">
        <f t="shared" si="47"/>
        <v>0.42600000000000005</v>
      </c>
      <c r="P236" s="6">
        <f t="shared" si="48"/>
        <v>0.13370149253731345</v>
      </c>
      <c r="Q236" s="9">
        <f t="shared" si="49"/>
        <v>0.56901041666666663</v>
      </c>
      <c r="R236" s="2"/>
      <c r="X236" s="4"/>
      <c r="Y236" s="4"/>
      <c r="AB236" s="5"/>
    </row>
    <row r="237" spans="1:28" x14ac:dyDescent="0.35">
      <c r="A237" s="3">
        <v>0.47899999999999998</v>
      </c>
      <c r="B237">
        <v>26</v>
      </c>
      <c r="C237" s="2">
        <v>1</v>
      </c>
      <c r="G237" s="3">
        <v>0.39800000000000002</v>
      </c>
      <c r="H237" s="2">
        <f t="shared" si="40"/>
        <v>150</v>
      </c>
      <c r="I237" s="2">
        <f t="shared" si="41"/>
        <v>212</v>
      </c>
      <c r="J237" s="2">
        <f t="shared" si="42"/>
        <v>288</v>
      </c>
      <c r="K237" s="2">
        <f t="shared" si="43"/>
        <v>118</v>
      </c>
      <c r="L237" s="4">
        <f t="shared" si="44"/>
        <v>0.55970149253731338</v>
      </c>
      <c r="M237" s="4">
        <f t="shared" si="45"/>
        <v>0.57599999999999996</v>
      </c>
      <c r="N237" s="4">
        <f t="shared" si="46"/>
        <v>0.44029850746268662</v>
      </c>
      <c r="O237" s="4">
        <f t="shared" si="47"/>
        <v>0.42400000000000004</v>
      </c>
      <c r="P237" s="6">
        <f t="shared" si="48"/>
        <v>0.13570149253731323</v>
      </c>
      <c r="Q237" s="9">
        <f t="shared" si="49"/>
        <v>0.5703125</v>
      </c>
      <c r="R237" s="2"/>
      <c r="X237" s="4"/>
      <c r="Y237" s="4"/>
      <c r="AB237" s="5"/>
    </row>
    <row r="238" spans="1:28" x14ac:dyDescent="0.35">
      <c r="A238" s="3">
        <v>0.58599999999999997</v>
      </c>
      <c r="B238">
        <v>51</v>
      </c>
      <c r="C238" s="2">
        <v>1</v>
      </c>
      <c r="G238" s="3">
        <v>0.39900000000000002</v>
      </c>
      <c r="H238" s="2">
        <f t="shared" si="40"/>
        <v>149</v>
      </c>
      <c r="I238" s="2">
        <f t="shared" si="41"/>
        <v>212</v>
      </c>
      <c r="J238" s="2">
        <f t="shared" si="42"/>
        <v>288</v>
      </c>
      <c r="K238" s="2">
        <f t="shared" si="43"/>
        <v>119</v>
      </c>
      <c r="L238" s="4">
        <f t="shared" si="44"/>
        <v>0.55597014925373134</v>
      </c>
      <c r="M238" s="4">
        <f t="shared" si="45"/>
        <v>0.57599999999999996</v>
      </c>
      <c r="N238" s="4">
        <f t="shared" si="46"/>
        <v>0.44402985074626866</v>
      </c>
      <c r="O238" s="4">
        <f t="shared" si="47"/>
        <v>0.42400000000000004</v>
      </c>
      <c r="P238" s="6">
        <f t="shared" si="48"/>
        <v>0.13197014925373129</v>
      </c>
      <c r="Q238" s="9">
        <f t="shared" si="49"/>
        <v>0.56901041666666663</v>
      </c>
      <c r="R238" s="2"/>
      <c r="X238" s="4"/>
      <c r="Y238" s="4"/>
      <c r="AB238" s="5"/>
    </row>
    <row r="239" spans="1:28" x14ac:dyDescent="0.35">
      <c r="A239" s="3">
        <v>0.68600000000000005</v>
      </c>
      <c r="B239">
        <v>23</v>
      </c>
      <c r="C239" s="2">
        <v>1</v>
      </c>
      <c r="G239" s="3">
        <v>0.4</v>
      </c>
      <c r="H239" s="2">
        <f t="shared" si="40"/>
        <v>149</v>
      </c>
      <c r="I239" s="2">
        <f t="shared" si="41"/>
        <v>211</v>
      </c>
      <c r="J239" s="2">
        <f t="shared" si="42"/>
        <v>289</v>
      </c>
      <c r="K239" s="2">
        <f t="shared" si="43"/>
        <v>119</v>
      </c>
      <c r="L239" s="4">
        <f t="shared" si="44"/>
        <v>0.55597014925373134</v>
      </c>
      <c r="M239" s="4">
        <f t="shared" si="45"/>
        <v>0.57799999999999996</v>
      </c>
      <c r="N239" s="4">
        <f t="shared" si="46"/>
        <v>0.44402985074626866</v>
      </c>
      <c r="O239" s="4">
        <f t="shared" si="47"/>
        <v>0.42200000000000004</v>
      </c>
      <c r="P239" s="6">
        <f t="shared" si="48"/>
        <v>0.1339701492537313</v>
      </c>
      <c r="Q239" s="9">
        <f t="shared" si="49"/>
        <v>0.5703125</v>
      </c>
      <c r="R239" s="2"/>
      <c r="X239" s="4"/>
      <c r="Y239" s="4"/>
      <c r="AB239" s="5"/>
    </row>
    <row r="240" spans="1:28" x14ac:dyDescent="0.35">
      <c r="A240" s="3">
        <v>0.83099999999999996</v>
      </c>
      <c r="B240">
        <v>32</v>
      </c>
      <c r="C240" s="2">
        <v>1</v>
      </c>
      <c r="G240" s="3">
        <v>0.40100000000000002</v>
      </c>
      <c r="H240" s="2">
        <f t="shared" si="40"/>
        <v>149</v>
      </c>
      <c r="I240" s="2">
        <f t="shared" si="41"/>
        <v>209</v>
      </c>
      <c r="J240" s="2">
        <f t="shared" si="42"/>
        <v>291</v>
      </c>
      <c r="K240" s="2">
        <f t="shared" si="43"/>
        <v>119</v>
      </c>
      <c r="L240" s="4">
        <f t="shared" si="44"/>
        <v>0.55597014925373134</v>
      </c>
      <c r="M240" s="4">
        <f t="shared" si="45"/>
        <v>0.58199999999999996</v>
      </c>
      <c r="N240" s="4">
        <f t="shared" si="46"/>
        <v>0.44402985074626866</v>
      </c>
      <c r="O240" s="4">
        <f t="shared" si="47"/>
        <v>0.41800000000000004</v>
      </c>
      <c r="P240" s="6">
        <f t="shared" si="48"/>
        <v>0.1379701492537313</v>
      </c>
      <c r="Q240" s="9">
        <f t="shared" si="49"/>
        <v>0.57291666666666663</v>
      </c>
      <c r="R240" s="2"/>
      <c r="X240" s="4"/>
      <c r="Y240" s="4"/>
      <c r="AB240" s="5"/>
    </row>
    <row r="241" spans="1:28" x14ac:dyDescent="0.35">
      <c r="A241" s="3">
        <v>0.58199999999999996</v>
      </c>
      <c r="B241">
        <v>27</v>
      </c>
      <c r="C241" s="2">
        <v>0</v>
      </c>
      <c r="G241" s="3">
        <v>0.40200000000000002</v>
      </c>
      <c r="H241" s="2">
        <f t="shared" si="40"/>
        <v>149</v>
      </c>
      <c r="I241" s="2">
        <f t="shared" si="41"/>
        <v>208</v>
      </c>
      <c r="J241" s="2">
        <f t="shared" si="42"/>
        <v>292</v>
      </c>
      <c r="K241" s="2">
        <f t="shared" si="43"/>
        <v>119</v>
      </c>
      <c r="L241" s="4">
        <f t="shared" si="44"/>
        <v>0.55597014925373134</v>
      </c>
      <c r="M241" s="4">
        <f t="shared" si="45"/>
        <v>0.58399999999999996</v>
      </c>
      <c r="N241" s="4">
        <f t="shared" si="46"/>
        <v>0.44402985074626866</v>
      </c>
      <c r="O241" s="4">
        <f t="shared" si="47"/>
        <v>0.41600000000000004</v>
      </c>
      <c r="P241" s="6">
        <f t="shared" si="48"/>
        <v>0.1399701492537313</v>
      </c>
      <c r="Q241" s="9">
        <f t="shared" si="49"/>
        <v>0.57421875</v>
      </c>
      <c r="R241" s="2"/>
      <c r="X241" s="4"/>
      <c r="Y241" s="4"/>
      <c r="AB241" s="5"/>
    </row>
    <row r="242" spans="1:28" x14ac:dyDescent="0.35">
      <c r="A242" s="3">
        <v>0.192</v>
      </c>
      <c r="B242">
        <v>21</v>
      </c>
      <c r="C242" s="2">
        <v>0</v>
      </c>
      <c r="G242" s="3">
        <v>0.40300000000000002</v>
      </c>
      <c r="H242" s="2">
        <f t="shared" si="40"/>
        <v>147</v>
      </c>
      <c r="I242" s="2">
        <f t="shared" si="41"/>
        <v>208</v>
      </c>
      <c r="J242" s="2">
        <f t="shared" si="42"/>
        <v>292</v>
      </c>
      <c r="K242" s="2">
        <f t="shared" si="43"/>
        <v>121</v>
      </c>
      <c r="L242" s="4">
        <f t="shared" si="44"/>
        <v>0.54850746268656714</v>
      </c>
      <c r="M242" s="4">
        <f t="shared" si="45"/>
        <v>0.58399999999999996</v>
      </c>
      <c r="N242" s="4">
        <f t="shared" si="46"/>
        <v>0.45149253731343286</v>
      </c>
      <c r="O242" s="4">
        <f t="shared" si="47"/>
        <v>0.41600000000000004</v>
      </c>
      <c r="P242" s="6">
        <f t="shared" si="48"/>
        <v>0.13250746268656721</v>
      </c>
      <c r="Q242" s="9">
        <f t="shared" si="49"/>
        <v>0.57161458333333337</v>
      </c>
      <c r="R242" s="2"/>
      <c r="X242" s="4"/>
      <c r="Y242" s="4"/>
      <c r="AB242" s="5"/>
    </row>
    <row r="243" spans="1:28" x14ac:dyDescent="0.35">
      <c r="A243" s="3">
        <v>0.44600000000000001</v>
      </c>
      <c r="B243">
        <v>22</v>
      </c>
      <c r="C243" s="2">
        <v>0</v>
      </c>
      <c r="G243" s="3">
        <v>0.40400000000000003</v>
      </c>
      <c r="H243" s="2">
        <f t="shared" si="40"/>
        <v>145</v>
      </c>
      <c r="I243" s="2">
        <f t="shared" si="41"/>
        <v>208</v>
      </c>
      <c r="J243" s="2">
        <f t="shared" si="42"/>
        <v>292</v>
      </c>
      <c r="K243" s="2">
        <f t="shared" si="43"/>
        <v>123</v>
      </c>
      <c r="L243" s="4">
        <f t="shared" si="44"/>
        <v>0.54104477611940294</v>
      </c>
      <c r="M243" s="4">
        <f t="shared" si="45"/>
        <v>0.58399999999999996</v>
      </c>
      <c r="N243" s="4">
        <f t="shared" si="46"/>
        <v>0.45895522388059706</v>
      </c>
      <c r="O243" s="4">
        <f t="shared" si="47"/>
        <v>0.41600000000000004</v>
      </c>
      <c r="P243" s="6">
        <f t="shared" si="48"/>
        <v>0.1250447761194029</v>
      </c>
      <c r="Q243" s="9">
        <f t="shared" si="49"/>
        <v>0.56901041666666674</v>
      </c>
      <c r="R243" s="2"/>
      <c r="X243" s="4"/>
      <c r="Y243" s="4"/>
      <c r="AB243" s="5"/>
    </row>
    <row r="244" spans="1:28" x14ac:dyDescent="0.35">
      <c r="A244" s="3">
        <v>0.40200000000000002</v>
      </c>
      <c r="B244">
        <v>22</v>
      </c>
      <c r="C244" s="2">
        <v>1</v>
      </c>
      <c r="G244" s="3">
        <v>0.40699999999999997</v>
      </c>
      <c r="H244" s="2">
        <f t="shared" si="40"/>
        <v>145</v>
      </c>
      <c r="I244" s="2">
        <f t="shared" si="41"/>
        <v>207</v>
      </c>
      <c r="J244" s="2">
        <f t="shared" si="42"/>
        <v>293</v>
      </c>
      <c r="K244" s="2">
        <f t="shared" si="43"/>
        <v>123</v>
      </c>
      <c r="L244" s="4">
        <f t="shared" si="44"/>
        <v>0.54104477611940294</v>
      </c>
      <c r="M244" s="4">
        <f t="shared" si="45"/>
        <v>0.58599999999999997</v>
      </c>
      <c r="N244" s="4">
        <f t="shared" si="46"/>
        <v>0.45895522388059706</v>
      </c>
      <c r="O244" s="4">
        <f t="shared" si="47"/>
        <v>0.41400000000000003</v>
      </c>
      <c r="P244" s="6">
        <f t="shared" si="48"/>
        <v>0.1270447761194029</v>
      </c>
      <c r="Q244" s="9">
        <f t="shared" si="49"/>
        <v>0.5703125</v>
      </c>
      <c r="R244" s="2"/>
      <c r="X244" s="4"/>
      <c r="Y244" s="4"/>
      <c r="AB244" s="5"/>
    </row>
    <row r="245" spans="1:28" x14ac:dyDescent="0.35">
      <c r="A245" s="3">
        <v>1.3180000000000001</v>
      </c>
      <c r="B245">
        <v>33</v>
      </c>
      <c r="C245" s="2">
        <v>1</v>
      </c>
      <c r="G245" s="3">
        <v>0.40799999999999997</v>
      </c>
      <c r="H245" s="2">
        <f t="shared" si="40"/>
        <v>145</v>
      </c>
      <c r="I245" s="2">
        <f t="shared" si="41"/>
        <v>205</v>
      </c>
      <c r="J245" s="2">
        <f t="shared" si="42"/>
        <v>295</v>
      </c>
      <c r="K245" s="2">
        <f t="shared" si="43"/>
        <v>123</v>
      </c>
      <c r="L245" s="4">
        <f t="shared" si="44"/>
        <v>0.54104477611940294</v>
      </c>
      <c r="M245" s="4">
        <f t="shared" si="45"/>
        <v>0.59</v>
      </c>
      <c r="N245" s="4">
        <f t="shared" si="46"/>
        <v>0.45895522388059706</v>
      </c>
      <c r="O245" s="4">
        <f t="shared" si="47"/>
        <v>0.41000000000000003</v>
      </c>
      <c r="P245" s="6">
        <f t="shared" si="48"/>
        <v>0.13104477611940291</v>
      </c>
      <c r="Q245" s="9">
        <f t="shared" si="49"/>
        <v>0.57291666666666674</v>
      </c>
      <c r="R245" s="2"/>
      <c r="X245" s="4"/>
      <c r="Y245" s="4"/>
      <c r="AB245" s="5"/>
    </row>
    <row r="246" spans="1:28" x14ac:dyDescent="0.35">
      <c r="A246" s="3">
        <v>0.32900000000000001</v>
      </c>
      <c r="B246">
        <v>29</v>
      </c>
      <c r="C246" s="2">
        <v>0</v>
      </c>
      <c r="G246" s="3">
        <v>0.40899999999999997</v>
      </c>
      <c r="H246" s="2">
        <f t="shared" si="40"/>
        <v>144</v>
      </c>
      <c r="I246" s="2">
        <f t="shared" si="41"/>
        <v>205</v>
      </c>
      <c r="J246" s="2">
        <f t="shared" si="42"/>
        <v>295</v>
      </c>
      <c r="K246" s="2">
        <f t="shared" si="43"/>
        <v>124</v>
      </c>
      <c r="L246" s="4">
        <f t="shared" si="44"/>
        <v>0.53731343283582089</v>
      </c>
      <c r="M246" s="4">
        <f t="shared" si="45"/>
        <v>0.59</v>
      </c>
      <c r="N246" s="4">
        <f t="shared" si="46"/>
        <v>0.46268656716417911</v>
      </c>
      <c r="O246" s="4">
        <f t="shared" si="47"/>
        <v>0.41000000000000003</v>
      </c>
      <c r="P246" s="6">
        <f t="shared" si="48"/>
        <v>0.12731343283582097</v>
      </c>
      <c r="Q246" s="9">
        <f t="shared" si="49"/>
        <v>0.57161458333333337</v>
      </c>
      <c r="R246" s="2"/>
      <c r="X246" s="4"/>
      <c r="Y246" s="4"/>
      <c r="AB246" s="5"/>
    </row>
    <row r="247" spans="1:28" x14ac:dyDescent="0.35">
      <c r="A247" s="3">
        <v>1.2130000000000001</v>
      </c>
      <c r="B247">
        <v>49</v>
      </c>
      <c r="C247" s="2">
        <v>1</v>
      </c>
      <c r="G247" s="3">
        <v>0.41099999999999998</v>
      </c>
      <c r="H247" s="2">
        <f t="shared" si="40"/>
        <v>144</v>
      </c>
      <c r="I247" s="2">
        <f t="shared" si="41"/>
        <v>204</v>
      </c>
      <c r="J247" s="2">
        <f t="shared" si="42"/>
        <v>296</v>
      </c>
      <c r="K247" s="2">
        <f t="shared" si="43"/>
        <v>124</v>
      </c>
      <c r="L247" s="4">
        <f t="shared" si="44"/>
        <v>0.53731343283582089</v>
      </c>
      <c r="M247" s="4">
        <f t="shared" si="45"/>
        <v>0.59199999999999997</v>
      </c>
      <c r="N247" s="4">
        <f t="shared" si="46"/>
        <v>0.46268656716417911</v>
      </c>
      <c r="O247" s="4">
        <f t="shared" si="47"/>
        <v>0.40800000000000003</v>
      </c>
      <c r="P247" s="6">
        <f t="shared" si="48"/>
        <v>0.12931343283582075</v>
      </c>
      <c r="Q247" s="9">
        <f t="shared" si="49"/>
        <v>0.57291666666666674</v>
      </c>
      <c r="R247" s="2"/>
      <c r="X247" s="4"/>
      <c r="Y247" s="4"/>
      <c r="AB247" s="5"/>
    </row>
    <row r="248" spans="1:28" x14ac:dyDescent="0.35">
      <c r="A248" s="3">
        <v>0.25800000000000001</v>
      </c>
      <c r="B248">
        <v>41</v>
      </c>
      <c r="C248" s="2">
        <v>0</v>
      </c>
      <c r="G248" s="3">
        <v>0.41199999999999998</v>
      </c>
      <c r="H248" s="2">
        <f t="shared" si="40"/>
        <v>144</v>
      </c>
      <c r="I248" s="2">
        <f t="shared" si="41"/>
        <v>203</v>
      </c>
      <c r="J248" s="2">
        <f t="shared" si="42"/>
        <v>297</v>
      </c>
      <c r="K248" s="2">
        <f t="shared" si="43"/>
        <v>124</v>
      </c>
      <c r="L248" s="4">
        <f t="shared" si="44"/>
        <v>0.53731343283582089</v>
      </c>
      <c r="M248" s="4">
        <f t="shared" si="45"/>
        <v>0.59399999999999997</v>
      </c>
      <c r="N248" s="4">
        <f t="shared" si="46"/>
        <v>0.46268656716417911</v>
      </c>
      <c r="O248" s="4">
        <f t="shared" si="47"/>
        <v>0.40600000000000003</v>
      </c>
      <c r="P248" s="6">
        <f t="shared" si="48"/>
        <v>0.13131343283582098</v>
      </c>
      <c r="Q248" s="9">
        <f t="shared" si="49"/>
        <v>0.57421875</v>
      </c>
      <c r="R248" s="2"/>
      <c r="X248" s="4"/>
      <c r="Y248" s="4"/>
      <c r="AB248" s="5"/>
    </row>
    <row r="249" spans="1:28" x14ac:dyDescent="0.35">
      <c r="A249" s="3">
        <v>0.42699999999999999</v>
      </c>
      <c r="B249">
        <v>23</v>
      </c>
      <c r="C249" s="2">
        <v>0</v>
      </c>
      <c r="G249" s="3">
        <v>0.41499999999999998</v>
      </c>
      <c r="H249" s="2">
        <f t="shared" si="40"/>
        <v>143</v>
      </c>
      <c r="I249" s="2">
        <f t="shared" si="41"/>
        <v>202</v>
      </c>
      <c r="J249" s="2">
        <f t="shared" si="42"/>
        <v>298</v>
      </c>
      <c r="K249" s="2">
        <f t="shared" si="43"/>
        <v>125</v>
      </c>
      <c r="L249" s="4">
        <f t="shared" si="44"/>
        <v>0.53358208955223885</v>
      </c>
      <c r="M249" s="4">
        <f t="shared" si="45"/>
        <v>0.59599999999999997</v>
      </c>
      <c r="N249" s="4">
        <f t="shared" si="46"/>
        <v>0.46641791044776115</v>
      </c>
      <c r="O249" s="4">
        <f t="shared" si="47"/>
        <v>0.40400000000000003</v>
      </c>
      <c r="P249" s="6">
        <f t="shared" si="48"/>
        <v>0.12958208955223882</v>
      </c>
      <c r="Q249" s="9">
        <f t="shared" si="49"/>
        <v>0.57421875</v>
      </c>
      <c r="R249" s="2"/>
      <c r="X249" s="4"/>
      <c r="Y249" s="4"/>
      <c r="AB249" s="5"/>
    </row>
    <row r="250" spans="1:28" x14ac:dyDescent="0.35">
      <c r="A250" s="3">
        <v>0.28199999999999997</v>
      </c>
      <c r="B250">
        <v>34</v>
      </c>
      <c r="C250" s="2">
        <v>0</v>
      </c>
      <c r="G250" s="3">
        <v>0.41599999999999998</v>
      </c>
      <c r="H250" s="2">
        <f t="shared" si="40"/>
        <v>143</v>
      </c>
      <c r="I250" s="2">
        <f t="shared" si="41"/>
        <v>200</v>
      </c>
      <c r="J250" s="2">
        <f t="shared" si="42"/>
        <v>300</v>
      </c>
      <c r="K250" s="2">
        <f t="shared" si="43"/>
        <v>125</v>
      </c>
      <c r="L250" s="4">
        <f t="shared" si="44"/>
        <v>0.53358208955223885</v>
      </c>
      <c r="M250" s="4">
        <f t="shared" si="45"/>
        <v>0.6</v>
      </c>
      <c r="N250" s="4">
        <f t="shared" si="46"/>
        <v>0.46641791044776115</v>
      </c>
      <c r="O250" s="4">
        <f t="shared" si="47"/>
        <v>0.4</v>
      </c>
      <c r="P250" s="6">
        <f t="shared" si="48"/>
        <v>0.13358208955223883</v>
      </c>
      <c r="Q250" s="9">
        <f t="shared" si="49"/>
        <v>0.57682291666666674</v>
      </c>
      <c r="R250" s="2"/>
      <c r="X250" s="4"/>
      <c r="Y250" s="4"/>
      <c r="AB250" s="5"/>
    </row>
    <row r="251" spans="1:28" x14ac:dyDescent="0.35">
      <c r="A251" s="3">
        <v>0.14299999999999999</v>
      </c>
      <c r="B251">
        <v>23</v>
      </c>
      <c r="C251" s="2">
        <v>0</v>
      </c>
      <c r="G251" s="3">
        <v>0.41699999999999998</v>
      </c>
      <c r="H251" s="2">
        <f t="shared" si="40"/>
        <v>143</v>
      </c>
      <c r="I251" s="2">
        <f t="shared" si="41"/>
        <v>199</v>
      </c>
      <c r="J251" s="2">
        <f t="shared" si="42"/>
        <v>301</v>
      </c>
      <c r="K251" s="2">
        <f t="shared" si="43"/>
        <v>125</v>
      </c>
      <c r="L251" s="4">
        <f t="shared" si="44"/>
        <v>0.53358208955223885</v>
      </c>
      <c r="M251" s="4">
        <f t="shared" si="45"/>
        <v>0.60199999999999998</v>
      </c>
      <c r="N251" s="4">
        <f t="shared" si="46"/>
        <v>0.46641791044776115</v>
      </c>
      <c r="O251" s="4">
        <f t="shared" si="47"/>
        <v>0.39800000000000002</v>
      </c>
      <c r="P251" s="6">
        <f t="shared" si="48"/>
        <v>0.13558208955223883</v>
      </c>
      <c r="Q251" s="9">
        <f t="shared" si="49"/>
        <v>0.578125</v>
      </c>
      <c r="R251" s="2"/>
      <c r="X251" s="4"/>
      <c r="Y251" s="4"/>
      <c r="AB251" s="5"/>
    </row>
    <row r="252" spans="1:28" x14ac:dyDescent="0.35">
      <c r="A252" s="3">
        <v>0.38</v>
      </c>
      <c r="B252">
        <v>42</v>
      </c>
      <c r="C252" s="2">
        <v>0</v>
      </c>
      <c r="G252" s="3">
        <v>0.41899999999999998</v>
      </c>
      <c r="H252" s="2">
        <f t="shared" si="40"/>
        <v>143</v>
      </c>
      <c r="I252" s="2">
        <f t="shared" si="41"/>
        <v>198</v>
      </c>
      <c r="J252" s="2">
        <f t="shared" si="42"/>
        <v>302</v>
      </c>
      <c r="K252" s="2">
        <f t="shared" si="43"/>
        <v>125</v>
      </c>
      <c r="L252" s="4">
        <f t="shared" si="44"/>
        <v>0.53358208955223885</v>
      </c>
      <c r="M252" s="4">
        <f t="shared" si="45"/>
        <v>0.60399999999999998</v>
      </c>
      <c r="N252" s="4">
        <f t="shared" si="46"/>
        <v>0.46641791044776115</v>
      </c>
      <c r="O252" s="4">
        <f t="shared" si="47"/>
        <v>0.39600000000000002</v>
      </c>
      <c r="P252" s="6">
        <f t="shared" si="48"/>
        <v>0.13758208955223883</v>
      </c>
      <c r="Q252" s="9">
        <f t="shared" si="49"/>
        <v>0.57942708333333337</v>
      </c>
      <c r="R252" s="2"/>
      <c r="X252" s="4"/>
      <c r="Y252" s="4"/>
      <c r="AB252" s="5"/>
    </row>
    <row r="253" spans="1:28" x14ac:dyDescent="0.35">
      <c r="A253" s="3">
        <v>0.28399999999999997</v>
      </c>
      <c r="B253">
        <v>27</v>
      </c>
      <c r="C253" s="2">
        <v>0</v>
      </c>
      <c r="G253" s="3">
        <v>0.42</v>
      </c>
      <c r="H253" s="2">
        <f t="shared" si="40"/>
        <v>143</v>
      </c>
      <c r="I253" s="2">
        <f t="shared" si="41"/>
        <v>197</v>
      </c>
      <c r="J253" s="2">
        <f t="shared" si="42"/>
        <v>303</v>
      </c>
      <c r="K253" s="2">
        <f t="shared" si="43"/>
        <v>125</v>
      </c>
      <c r="L253" s="4">
        <f t="shared" si="44"/>
        <v>0.53358208955223885</v>
      </c>
      <c r="M253" s="4">
        <f t="shared" si="45"/>
        <v>0.60599999999999998</v>
      </c>
      <c r="N253" s="4">
        <f t="shared" si="46"/>
        <v>0.46641791044776115</v>
      </c>
      <c r="O253" s="4">
        <f t="shared" si="47"/>
        <v>0.39400000000000002</v>
      </c>
      <c r="P253" s="6">
        <f t="shared" si="48"/>
        <v>0.13958208955223883</v>
      </c>
      <c r="Q253" s="9">
        <f t="shared" si="49"/>
        <v>0.58072916666666674</v>
      </c>
      <c r="R253" s="2"/>
      <c r="X253" s="4"/>
      <c r="Y253" s="4"/>
      <c r="AB253" s="5"/>
    </row>
    <row r="254" spans="1:28" x14ac:dyDescent="0.35">
      <c r="A254" s="3">
        <v>0.249</v>
      </c>
      <c r="B254">
        <v>24</v>
      </c>
      <c r="C254" s="2">
        <v>0</v>
      </c>
      <c r="G254" s="3">
        <v>0.42099999999999999</v>
      </c>
      <c r="H254" s="2">
        <f t="shared" si="40"/>
        <v>143</v>
      </c>
      <c r="I254" s="2">
        <f t="shared" si="41"/>
        <v>196</v>
      </c>
      <c r="J254" s="2">
        <f t="shared" si="42"/>
        <v>304</v>
      </c>
      <c r="K254" s="2">
        <f t="shared" si="43"/>
        <v>125</v>
      </c>
      <c r="L254" s="4">
        <f t="shared" si="44"/>
        <v>0.53358208955223885</v>
      </c>
      <c r="M254" s="4">
        <f t="shared" si="45"/>
        <v>0.60799999999999998</v>
      </c>
      <c r="N254" s="4">
        <f t="shared" si="46"/>
        <v>0.46641791044776115</v>
      </c>
      <c r="O254" s="4">
        <f t="shared" si="47"/>
        <v>0.39200000000000002</v>
      </c>
      <c r="P254" s="6">
        <f t="shared" si="48"/>
        <v>0.14158208955223883</v>
      </c>
      <c r="Q254" s="9">
        <f t="shared" si="49"/>
        <v>0.58203125</v>
      </c>
      <c r="R254" s="2"/>
      <c r="X254" s="4"/>
      <c r="Y254" s="4"/>
      <c r="AB254" s="5"/>
    </row>
    <row r="255" spans="1:28" x14ac:dyDescent="0.35">
      <c r="A255" s="3">
        <v>0.23799999999999999</v>
      </c>
      <c r="B255">
        <v>25</v>
      </c>
      <c r="C255" s="2">
        <v>0</v>
      </c>
      <c r="G255" s="3">
        <v>0.42199999999999999</v>
      </c>
      <c r="H255" s="2">
        <f t="shared" si="40"/>
        <v>143</v>
      </c>
      <c r="I255" s="2">
        <f t="shared" si="41"/>
        <v>195</v>
      </c>
      <c r="J255" s="2">
        <f t="shared" si="42"/>
        <v>305</v>
      </c>
      <c r="K255" s="2">
        <f t="shared" si="43"/>
        <v>125</v>
      </c>
      <c r="L255" s="4">
        <f t="shared" si="44"/>
        <v>0.53358208955223885</v>
      </c>
      <c r="M255" s="4">
        <f t="shared" si="45"/>
        <v>0.61</v>
      </c>
      <c r="N255" s="4">
        <f t="shared" si="46"/>
        <v>0.46641791044776115</v>
      </c>
      <c r="O255" s="4">
        <f t="shared" si="47"/>
        <v>0.39</v>
      </c>
      <c r="P255" s="6">
        <f t="shared" si="48"/>
        <v>0.14358208955223883</v>
      </c>
      <c r="Q255" s="9">
        <f t="shared" si="49"/>
        <v>0.58333333333333337</v>
      </c>
      <c r="R255" s="2"/>
      <c r="X255" s="4"/>
      <c r="Y255" s="4"/>
      <c r="AB255" s="5"/>
    </row>
    <row r="256" spans="1:28" x14ac:dyDescent="0.35">
      <c r="A256" s="3">
        <v>0.92600000000000005</v>
      </c>
      <c r="B256">
        <v>44</v>
      </c>
      <c r="C256" s="2">
        <v>1</v>
      </c>
      <c r="G256" s="3">
        <v>0.42299999999999999</v>
      </c>
      <c r="H256" s="2">
        <f t="shared" si="40"/>
        <v>142</v>
      </c>
      <c r="I256" s="2">
        <f t="shared" si="41"/>
        <v>193</v>
      </c>
      <c r="J256" s="2">
        <f t="shared" si="42"/>
        <v>307</v>
      </c>
      <c r="K256" s="2">
        <f t="shared" si="43"/>
        <v>126</v>
      </c>
      <c r="L256" s="4">
        <f t="shared" si="44"/>
        <v>0.52985074626865669</v>
      </c>
      <c r="M256" s="4">
        <f t="shared" si="45"/>
        <v>0.61399999999999999</v>
      </c>
      <c r="N256" s="4">
        <f t="shared" si="46"/>
        <v>0.47014925373134331</v>
      </c>
      <c r="O256" s="4">
        <f t="shared" si="47"/>
        <v>0.38600000000000001</v>
      </c>
      <c r="P256" s="6">
        <f t="shared" si="48"/>
        <v>0.14385074626865668</v>
      </c>
      <c r="Q256" s="9">
        <f t="shared" si="49"/>
        <v>0.58463541666666674</v>
      </c>
      <c r="R256" s="2"/>
      <c r="X256" s="4"/>
      <c r="Y256" s="4"/>
      <c r="AB256" s="5"/>
    </row>
    <row r="257" spans="1:28" x14ac:dyDescent="0.35">
      <c r="A257" s="3">
        <v>0.54300000000000004</v>
      </c>
      <c r="B257">
        <v>21</v>
      </c>
      <c r="C257" s="2">
        <v>1</v>
      </c>
      <c r="G257" s="3">
        <v>0.42599999999999999</v>
      </c>
      <c r="H257" s="2">
        <f t="shared" si="40"/>
        <v>141</v>
      </c>
      <c r="I257" s="2">
        <f t="shared" si="41"/>
        <v>193</v>
      </c>
      <c r="J257" s="2">
        <f t="shared" si="42"/>
        <v>307</v>
      </c>
      <c r="K257" s="2">
        <f t="shared" si="43"/>
        <v>127</v>
      </c>
      <c r="L257" s="4">
        <f t="shared" si="44"/>
        <v>0.52611940298507465</v>
      </c>
      <c r="M257" s="4">
        <f t="shared" si="45"/>
        <v>0.61399999999999999</v>
      </c>
      <c r="N257" s="4">
        <f t="shared" si="46"/>
        <v>0.47388059701492535</v>
      </c>
      <c r="O257" s="4">
        <f t="shared" si="47"/>
        <v>0.38600000000000001</v>
      </c>
      <c r="P257" s="6">
        <f t="shared" si="48"/>
        <v>0.14011940298507453</v>
      </c>
      <c r="Q257" s="9">
        <f t="shared" si="49"/>
        <v>0.58333333333333337</v>
      </c>
      <c r="R257" s="2"/>
      <c r="X257" s="4"/>
      <c r="Y257" s="4"/>
      <c r="AB257" s="5"/>
    </row>
    <row r="258" spans="1:28" x14ac:dyDescent="0.35">
      <c r="A258" s="3">
        <v>0.55700000000000005</v>
      </c>
      <c r="B258">
        <v>30</v>
      </c>
      <c r="C258" s="2">
        <v>0</v>
      </c>
      <c r="G258" s="3">
        <v>0.42699999999999999</v>
      </c>
      <c r="H258" s="2">
        <f t="shared" si="40"/>
        <v>141</v>
      </c>
      <c r="I258" s="2">
        <f t="shared" si="41"/>
        <v>192</v>
      </c>
      <c r="J258" s="2">
        <f t="shared" si="42"/>
        <v>308</v>
      </c>
      <c r="K258" s="2">
        <f t="shared" si="43"/>
        <v>127</v>
      </c>
      <c r="L258" s="4">
        <f t="shared" si="44"/>
        <v>0.52611940298507465</v>
      </c>
      <c r="M258" s="4">
        <f t="shared" si="45"/>
        <v>0.61599999999999999</v>
      </c>
      <c r="N258" s="4">
        <f t="shared" si="46"/>
        <v>0.47388059701492535</v>
      </c>
      <c r="O258" s="4">
        <f t="shared" si="47"/>
        <v>0.38400000000000001</v>
      </c>
      <c r="P258" s="6">
        <f t="shared" si="48"/>
        <v>0.14211940298507475</v>
      </c>
      <c r="Q258" s="9">
        <f t="shared" si="49"/>
        <v>0.58463541666666674</v>
      </c>
      <c r="R258" s="2"/>
      <c r="X258" s="4"/>
      <c r="Y258" s="4"/>
      <c r="AB258" s="5"/>
    </row>
    <row r="259" spans="1:28" x14ac:dyDescent="0.35">
      <c r="A259" s="3">
        <v>9.1999999999999998E-2</v>
      </c>
      <c r="B259">
        <v>25</v>
      </c>
      <c r="C259" s="2">
        <v>0</v>
      </c>
      <c r="G259" s="3">
        <v>0.43</v>
      </c>
      <c r="H259" s="2">
        <f t="shared" si="40"/>
        <v>141</v>
      </c>
      <c r="I259" s="2">
        <f t="shared" si="41"/>
        <v>191</v>
      </c>
      <c r="J259" s="2">
        <f t="shared" si="42"/>
        <v>309</v>
      </c>
      <c r="K259" s="2">
        <f t="shared" si="43"/>
        <v>127</v>
      </c>
      <c r="L259" s="4">
        <f t="shared" si="44"/>
        <v>0.52611940298507465</v>
      </c>
      <c r="M259" s="4">
        <f t="shared" si="45"/>
        <v>0.61799999999999999</v>
      </c>
      <c r="N259" s="4">
        <f t="shared" si="46"/>
        <v>0.47388059701492535</v>
      </c>
      <c r="O259" s="4">
        <f t="shared" si="47"/>
        <v>0.38200000000000001</v>
      </c>
      <c r="P259" s="6">
        <f t="shared" si="48"/>
        <v>0.14411940298507453</v>
      </c>
      <c r="Q259" s="9">
        <f t="shared" si="49"/>
        <v>0.5859375</v>
      </c>
      <c r="R259" s="2"/>
      <c r="X259" s="4"/>
      <c r="Y259" s="4"/>
      <c r="AB259" s="5"/>
    </row>
    <row r="260" spans="1:28" x14ac:dyDescent="0.35">
      <c r="A260" s="3">
        <v>0.65500000000000003</v>
      </c>
      <c r="B260">
        <v>24</v>
      </c>
      <c r="C260" s="2">
        <v>0</v>
      </c>
      <c r="G260" s="3">
        <v>0.43099999999999999</v>
      </c>
      <c r="H260" s="2">
        <f t="shared" si="40"/>
        <v>141</v>
      </c>
      <c r="I260" s="2">
        <f t="shared" si="41"/>
        <v>189</v>
      </c>
      <c r="J260" s="2">
        <f t="shared" si="42"/>
        <v>311</v>
      </c>
      <c r="K260" s="2">
        <f t="shared" si="43"/>
        <v>127</v>
      </c>
      <c r="L260" s="4">
        <f t="shared" si="44"/>
        <v>0.52611940298507465</v>
      </c>
      <c r="M260" s="4">
        <f t="shared" si="45"/>
        <v>0.622</v>
      </c>
      <c r="N260" s="4">
        <f t="shared" si="46"/>
        <v>0.47388059701492535</v>
      </c>
      <c r="O260" s="4">
        <f t="shared" si="47"/>
        <v>0.378</v>
      </c>
      <c r="P260" s="6">
        <f t="shared" si="48"/>
        <v>0.14811940298507453</v>
      </c>
      <c r="Q260" s="9">
        <f t="shared" si="49"/>
        <v>0.58854166666666674</v>
      </c>
      <c r="R260" s="2"/>
      <c r="X260" s="4"/>
      <c r="Y260" s="4"/>
      <c r="AB260" s="5"/>
    </row>
    <row r="261" spans="1:28" x14ac:dyDescent="0.35">
      <c r="A261" s="3">
        <v>1.353</v>
      </c>
      <c r="B261">
        <v>51</v>
      </c>
      <c r="C261" s="2">
        <v>1</v>
      </c>
      <c r="G261" s="3">
        <v>0.432</v>
      </c>
      <c r="H261" s="2">
        <f t="shared" si="40"/>
        <v>140</v>
      </c>
      <c r="I261" s="2">
        <f t="shared" si="41"/>
        <v>189</v>
      </c>
      <c r="J261" s="2">
        <f t="shared" si="42"/>
        <v>311</v>
      </c>
      <c r="K261" s="2">
        <f t="shared" si="43"/>
        <v>128</v>
      </c>
      <c r="L261" s="4">
        <f t="shared" si="44"/>
        <v>0.52238805970149249</v>
      </c>
      <c r="M261" s="4">
        <f t="shared" si="45"/>
        <v>0.622</v>
      </c>
      <c r="N261" s="4">
        <f t="shared" si="46"/>
        <v>0.47761194029850751</v>
      </c>
      <c r="O261" s="4">
        <f t="shared" si="47"/>
        <v>0.378</v>
      </c>
      <c r="P261" s="6">
        <f t="shared" si="48"/>
        <v>0.14438805970149238</v>
      </c>
      <c r="Q261" s="9">
        <f t="shared" si="49"/>
        <v>0.58723958333333326</v>
      </c>
      <c r="R261" s="2"/>
      <c r="X261" s="4"/>
      <c r="Y261" s="4"/>
      <c r="AB261" s="5"/>
    </row>
    <row r="262" spans="1:28" x14ac:dyDescent="0.35">
      <c r="A262" s="3">
        <v>0.29899999999999999</v>
      </c>
      <c r="B262">
        <v>34</v>
      </c>
      <c r="C262" s="2">
        <v>0</v>
      </c>
      <c r="G262" s="3">
        <v>0.433</v>
      </c>
      <c r="H262" s="2">
        <f t="shared" si="40"/>
        <v>140</v>
      </c>
      <c r="I262" s="2">
        <f t="shared" si="41"/>
        <v>188</v>
      </c>
      <c r="J262" s="2">
        <f t="shared" si="42"/>
        <v>312</v>
      </c>
      <c r="K262" s="2">
        <f t="shared" si="43"/>
        <v>128</v>
      </c>
      <c r="L262" s="4">
        <f t="shared" si="44"/>
        <v>0.52238805970149249</v>
      </c>
      <c r="M262" s="4">
        <f t="shared" si="45"/>
        <v>0.624</v>
      </c>
      <c r="N262" s="4">
        <f t="shared" si="46"/>
        <v>0.47761194029850751</v>
      </c>
      <c r="O262" s="4">
        <f t="shared" si="47"/>
        <v>0.376</v>
      </c>
      <c r="P262" s="6">
        <f t="shared" si="48"/>
        <v>0.1463880597014926</v>
      </c>
      <c r="Q262" s="9">
        <f t="shared" si="49"/>
        <v>0.58854166666666674</v>
      </c>
      <c r="R262" s="2"/>
      <c r="X262" s="4"/>
      <c r="Y262" s="4"/>
      <c r="AB262" s="5"/>
    </row>
    <row r="263" spans="1:28" x14ac:dyDescent="0.35">
      <c r="A263" s="3">
        <v>0.76100000000000001</v>
      </c>
      <c r="B263">
        <v>27</v>
      </c>
      <c r="C263" s="2">
        <v>1</v>
      </c>
      <c r="G263" s="3">
        <v>0.434</v>
      </c>
      <c r="H263" s="2">
        <f t="shared" si="40"/>
        <v>139</v>
      </c>
      <c r="I263" s="2">
        <f t="shared" si="41"/>
        <v>187</v>
      </c>
      <c r="J263" s="2">
        <f t="shared" si="42"/>
        <v>313</v>
      </c>
      <c r="K263" s="2">
        <f t="shared" si="43"/>
        <v>129</v>
      </c>
      <c r="L263" s="4">
        <f t="shared" si="44"/>
        <v>0.51865671641791045</v>
      </c>
      <c r="M263" s="4">
        <f t="shared" si="45"/>
        <v>0.626</v>
      </c>
      <c r="N263" s="4">
        <f t="shared" si="46"/>
        <v>0.48134328358208955</v>
      </c>
      <c r="O263" s="4">
        <f t="shared" si="47"/>
        <v>0.374</v>
      </c>
      <c r="P263" s="6">
        <f t="shared" si="48"/>
        <v>0.14465671641791045</v>
      </c>
      <c r="Q263" s="9">
        <f t="shared" si="49"/>
        <v>0.58854166666666674</v>
      </c>
      <c r="R263" s="2"/>
      <c r="X263" s="4"/>
      <c r="Y263" s="4"/>
      <c r="AB263" s="5"/>
    </row>
    <row r="264" spans="1:28" x14ac:dyDescent="0.35">
      <c r="A264" s="3">
        <v>0.61199999999999999</v>
      </c>
      <c r="B264">
        <v>24</v>
      </c>
      <c r="C264" s="2">
        <v>0</v>
      </c>
      <c r="G264" s="3">
        <v>0.435</v>
      </c>
      <c r="H264" s="2">
        <f t="shared" si="40"/>
        <v>139</v>
      </c>
      <c r="I264" s="2">
        <f t="shared" si="41"/>
        <v>185</v>
      </c>
      <c r="J264" s="2">
        <f t="shared" si="42"/>
        <v>315</v>
      </c>
      <c r="K264" s="2">
        <f t="shared" si="43"/>
        <v>129</v>
      </c>
      <c r="L264" s="4">
        <f t="shared" si="44"/>
        <v>0.51865671641791045</v>
      </c>
      <c r="M264" s="4">
        <f t="shared" si="45"/>
        <v>0.63</v>
      </c>
      <c r="N264" s="4">
        <f t="shared" si="46"/>
        <v>0.48134328358208955</v>
      </c>
      <c r="O264" s="4">
        <f t="shared" si="47"/>
        <v>0.37</v>
      </c>
      <c r="P264" s="6">
        <f t="shared" si="48"/>
        <v>0.14865671641791045</v>
      </c>
      <c r="Q264" s="9">
        <f t="shared" si="49"/>
        <v>0.59114583333333337</v>
      </c>
      <c r="R264" s="2"/>
      <c r="X264" s="4"/>
      <c r="Y264" s="4"/>
      <c r="AB264" s="5"/>
    </row>
    <row r="265" spans="1:28" x14ac:dyDescent="0.35">
      <c r="A265" s="3">
        <v>0.2</v>
      </c>
      <c r="B265">
        <v>63</v>
      </c>
      <c r="C265" s="2">
        <v>0</v>
      </c>
      <c r="G265" s="3">
        <v>0.439</v>
      </c>
      <c r="H265" s="2">
        <f t="shared" si="40"/>
        <v>138</v>
      </c>
      <c r="I265" s="2">
        <f t="shared" si="41"/>
        <v>185</v>
      </c>
      <c r="J265" s="2">
        <f t="shared" si="42"/>
        <v>315</v>
      </c>
      <c r="K265" s="2">
        <f t="shared" si="43"/>
        <v>130</v>
      </c>
      <c r="L265" s="4">
        <f t="shared" si="44"/>
        <v>0.5149253731343284</v>
      </c>
      <c r="M265" s="4">
        <f t="shared" si="45"/>
        <v>0.63</v>
      </c>
      <c r="N265" s="4">
        <f t="shared" si="46"/>
        <v>0.4850746268656716</v>
      </c>
      <c r="O265" s="4">
        <f t="shared" si="47"/>
        <v>0.37</v>
      </c>
      <c r="P265" s="6">
        <f t="shared" si="48"/>
        <v>0.14492537313432852</v>
      </c>
      <c r="Q265" s="9">
        <f t="shared" si="49"/>
        <v>0.58984375</v>
      </c>
      <c r="R265" s="2"/>
      <c r="X265" s="4"/>
      <c r="Y265" s="4"/>
      <c r="AB265" s="5"/>
    </row>
    <row r="266" spans="1:28" x14ac:dyDescent="0.35">
      <c r="A266" s="3">
        <v>0.22600000000000001</v>
      </c>
      <c r="B266">
        <v>35</v>
      </c>
      <c r="C266" s="2">
        <v>1</v>
      </c>
      <c r="G266" s="3">
        <v>0.441</v>
      </c>
      <c r="H266" s="2">
        <f t="shared" si="40"/>
        <v>137</v>
      </c>
      <c r="I266" s="2">
        <f t="shared" si="41"/>
        <v>184</v>
      </c>
      <c r="J266" s="2">
        <f t="shared" si="42"/>
        <v>316</v>
      </c>
      <c r="K266" s="2">
        <f t="shared" si="43"/>
        <v>131</v>
      </c>
      <c r="L266" s="4">
        <f t="shared" si="44"/>
        <v>0.51119402985074625</v>
      </c>
      <c r="M266" s="4">
        <f t="shared" si="45"/>
        <v>0.63200000000000001</v>
      </c>
      <c r="N266" s="4">
        <f t="shared" si="46"/>
        <v>0.48880597014925375</v>
      </c>
      <c r="O266" s="4">
        <f t="shared" si="47"/>
        <v>0.36799999999999999</v>
      </c>
      <c r="P266" s="6">
        <f t="shared" si="48"/>
        <v>0.14319402985074614</v>
      </c>
      <c r="Q266" s="9">
        <f t="shared" si="49"/>
        <v>0.58984375</v>
      </c>
      <c r="R266" s="2"/>
      <c r="X266" s="4"/>
      <c r="Y266" s="4"/>
      <c r="AB266" s="5"/>
    </row>
    <row r="267" spans="1:28" x14ac:dyDescent="0.35">
      <c r="A267" s="3">
        <v>0.997</v>
      </c>
      <c r="B267">
        <v>43</v>
      </c>
      <c r="C267" s="2">
        <v>0</v>
      </c>
      <c r="G267" s="3">
        <v>0.443</v>
      </c>
      <c r="H267" s="2">
        <f t="shared" si="40"/>
        <v>136</v>
      </c>
      <c r="I267" s="2">
        <f t="shared" si="41"/>
        <v>184</v>
      </c>
      <c r="J267" s="2">
        <f t="shared" si="42"/>
        <v>316</v>
      </c>
      <c r="K267" s="2">
        <f t="shared" si="43"/>
        <v>132</v>
      </c>
      <c r="L267" s="4">
        <f t="shared" si="44"/>
        <v>0.5074626865671642</v>
      </c>
      <c r="M267" s="4">
        <f t="shared" si="45"/>
        <v>0.63200000000000001</v>
      </c>
      <c r="N267" s="4">
        <f t="shared" si="46"/>
        <v>0.4925373134328358</v>
      </c>
      <c r="O267" s="4">
        <f t="shared" si="47"/>
        <v>0.36799999999999999</v>
      </c>
      <c r="P267" s="6">
        <f t="shared" si="48"/>
        <v>0.13946268656716421</v>
      </c>
      <c r="Q267" s="9">
        <f t="shared" si="49"/>
        <v>0.58854166666666674</v>
      </c>
      <c r="R267" s="2"/>
      <c r="X267" s="4"/>
      <c r="Y267" s="4"/>
      <c r="AB267" s="5"/>
    </row>
    <row r="268" spans="1:28" x14ac:dyDescent="0.35">
      <c r="A268" s="3">
        <v>0.93300000000000005</v>
      </c>
      <c r="B268">
        <v>25</v>
      </c>
      <c r="C268" s="2">
        <v>1</v>
      </c>
      <c r="G268" s="3">
        <v>0.44400000000000001</v>
      </c>
      <c r="H268" s="2">
        <f t="shared" si="40"/>
        <v>135</v>
      </c>
      <c r="I268" s="2">
        <f t="shared" si="41"/>
        <v>182</v>
      </c>
      <c r="J268" s="2">
        <f t="shared" si="42"/>
        <v>318</v>
      </c>
      <c r="K268" s="2">
        <f t="shared" si="43"/>
        <v>133</v>
      </c>
      <c r="L268" s="4">
        <f t="shared" si="44"/>
        <v>0.50373134328358204</v>
      </c>
      <c r="M268" s="4">
        <f t="shared" si="45"/>
        <v>0.63600000000000001</v>
      </c>
      <c r="N268" s="4">
        <f t="shared" si="46"/>
        <v>0.49626865671641796</v>
      </c>
      <c r="O268" s="4">
        <f t="shared" si="47"/>
        <v>0.36399999999999999</v>
      </c>
      <c r="P268" s="6">
        <f t="shared" si="48"/>
        <v>0.13973134328358205</v>
      </c>
      <c r="Q268" s="9">
        <f t="shared" si="49"/>
        <v>0.58984375</v>
      </c>
      <c r="R268" s="2"/>
      <c r="X268" s="4"/>
      <c r="Y268" s="4"/>
      <c r="AB268" s="5"/>
    </row>
    <row r="269" spans="1:28" x14ac:dyDescent="0.35">
      <c r="A269" s="3">
        <v>1.101</v>
      </c>
      <c r="B269">
        <v>24</v>
      </c>
      <c r="C269" s="2">
        <v>0</v>
      </c>
      <c r="G269" s="3">
        <v>0.44600000000000001</v>
      </c>
      <c r="H269" s="2">
        <f t="shared" ref="H269:H332" si="50">COUNTIFS(C:C,1,A:A,_xlfn.CONCAT("&gt;=",G269))</f>
        <v>135</v>
      </c>
      <c r="I269" s="2">
        <f t="shared" ref="I269:I332" si="51">COUNTIFS(C:C,0,A:A,_xlfn.CONCAT("&gt;=",G269))</f>
        <v>180</v>
      </c>
      <c r="J269" s="2">
        <f t="shared" ref="J269:J332" si="52">COUNTIFS(C:C,0,A:A,_xlfn.CONCAT("&lt;",G269))</f>
        <v>320</v>
      </c>
      <c r="K269" s="2">
        <f t="shared" ref="K269:K332" si="53">COUNTIFS(C:C,1,A:A,_xlfn.CONCAT("&lt;",G269))</f>
        <v>133</v>
      </c>
      <c r="L269" s="4">
        <f t="shared" ref="L269:L332" si="54">H269/(H269+K269)</f>
        <v>0.50373134328358204</v>
      </c>
      <c r="M269" s="4">
        <f t="shared" ref="M269:M332" si="55">J269/(J269+I269)</f>
        <v>0.64</v>
      </c>
      <c r="N269" s="4">
        <f t="shared" ref="N269:N332" si="56">1-L269</f>
        <v>0.49626865671641796</v>
      </c>
      <c r="O269" s="4">
        <f t="shared" ref="O269:O332" si="57">1-M269</f>
        <v>0.36</v>
      </c>
      <c r="P269" s="6">
        <f t="shared" ref="P269:P332" si="58">L269+M269-1</f>
        <v>0.14373134328358206</v>
      </c>
      <c r="Q269" s="9">
        <f t="shared" ref="Q269:Q332" si="59">$R$2*L269+$R$3*M269</f>
        <v>0.59244791666666674</v>
      </c>
      <c r="R269" s="2"/>
      <c r="X269" s="4"/>
      <c r="Y269" s="4"/>
      <c r="AB269" s="5"/>
    </row>
    <row r="270" spans="1:28" x14ac:dyDescent="0.35">
      <c r="A270" s="3">
        <v>7.8E-2</v>
      </c>
      <c r="B270">
        <v>21</v>
      </c>
      <c r="C270" s="2">
        <v>0</v>
      </c>
      <c r="G270" s="3">
        <v>0.44700000000000001</v>
      </c>
      <c r="H270" s="2">
        <f t="shared" si="50"/>
        <v>135</v>
      </c>
      <c r="I270" s="2">
        <f t="shared" si="51"/>
        <v>179</v>
      </c>
      <c r="J270" s="2">
        <f t="shared" si="52"/>
        <v>321</v>
      </c>
      <c r="K270" s="2">
        <f t="shared" si="53"/>
        <v>133</v>
      </c>
      <c r="L270" s="4">
        <f t="shared" si="54"/>
        <v>0.50373134328358204</v>
      </c>
      <c r="M270" s="4">
        <f t="shared" si="55"/>
        <v>0.64200000000000002</v>
      </c>
      <c r="N270" s="4">
        <f t="shared" si="56"/>
        <v>0.49626865671641796</v>
      </c>
      <c r="O270" s="4">
        <f t="shared" si="57"/>
        <v>0.35799999999999998</v>
      </c>
      <c r="P270" s="6">
        <f t="shared" si="58"/>
        <v>0.14573134328358206</v>
      </c>
      <c r="Q270" s="9">
        <f t="shared" si="59"/>
        <v>0.59375</v>
      </c>
      <c r="R270" s="2"/>
      <c r="X270" s="4"/>
      <c r="Y270" s="4"/>
      <c r="AB270" s="5"/>
    </row>
    <row r="271" spans="1:28" x14ac:dyDescent="0.35">
      <c r="A271" s="3">
        <v>0.24</v>
      </c>
      <c r="B271">
        <v>28</v>
      </c>
      <c r="C271" s="2">
        <v>1</v>
      </c>
      <c r="G271" s="3">
        <v>0.45100000000000001</v>
      </c>
      <c r="H271" s="2">
        <f t="shared" si="50"/>
        <v>134</v>
      </c>
      <c r="I271" s="2">
        <f t="shared" si="51"/>
        <v>179</v>
      </c>
      <c r="J271" s="2">
        <f t="shared" si="52"/>
        <v>321</v>
      </c>
      <c r="K271" s="2">
        <f t="shared" si="53"/>
        <v>134</v>
      </c>
      <c r="L271" s="4">
        <f t="shared" si="54"/>
        <v>0.5</v>
      </c>
      <c r="M271" s="4">
        <f t="shared" si="55"/>
        <v>0.64200000000000002</v>
      </c>
      <c r="N271" s="4">
        <f t="shared" si="56"/>
        <v>0.5</v>
      </c>
      <c r="O271" s="4">
        <f t="shared" si="57"/>
        <v>0.35799999999999998</v>
      </c>
      <c r="P271" s="6">
        <f t="shared" si="58"/>
        <v>0.1419999999999999</v>
      </c>
      <c r="Q271" s="9">
        <f t="shared" si="59"/>
        <v>0.59244791666666674</v>
      </c>
      <c r="R271" s="2"/>
      <c r="X271" s="4"/>
      <c r="Y271" s="4"/>
      <c r="AB271" s="5"/>
    </row>
    <row r="272" spans="1:28" x14ac:dyDescent="0.35">
      <c r="A272" s="3">
        <v>1.1359999999999999</v>
      </c>
      <c r="B272">
        <v>38</v>
      </c>
      <c r="C272" s="2">
        <v>1</v>
      </c>
      <c r="G272" s="3">
        <v>0.45200000000000001</v>
      </c>
      <c r="H272" s="2">
        <f t="shared" si="50"/>
        <v>133</v>
      </c>
      <c r="I272" s="2">
        <f t="shared" si="51"/>
        <v>179</v>
      </c>
      <c r="J272" s="2">
        <f t="shared" si="52"/>
        <v>321</v>
      </c>
      <c r="K272" s="2">
        <f t="shared" si="53"/>
        <v>135</v>
      </c>
      <c r="L272" s="4">
        <f t="shared" si="54"/>
        <v>0.4962686567164179</v>
      </c>
      <c r="M272" s="4">
        <f t="shared" si="55"/>
        <v>0.64200000000000002</v>
      </c>
      <c r="N272" s="4">
        <f t="shared" si="56"/>
        <v>0.50373134328358216</v>
      </c>
      <c r="O272" s="4">
        <f t="shared" si="57"/>
        <v>0.35799999999999998</v>
      </c>
      <c r="P272" s="6">
        <f t="shared" si="58"/>
        <v>0.13826865671641797</v>
      </c>
      <c r="Q272" s="9">
        <f t="shared" si="59"/>
        <v>0.59114583333333337</v>
      </c>
      <c r="R272" s="2"/>
      <c r="X272" s="4"/>
      <c r="Y272" s="4"/>
      <c r="AB272" s="5"/>
    </row>
    <row r="273" spans="1:28" x14ac:dyDescent="0.35">
      <c r="A273" s="3">
        <v>0.128</v>
      </c>
      <c r="B273">
        <v>21</v>
      </c>
      <c r="C273" s="2">
        <v>0</v>
      </c>
      <c r="G273" s="3">
        <v>0.45300000000000001</v>
      </c>
      <c r="H273" s="2">
        <f t="shared" si="50"/>
        <v>132</v>
      </c>
      <c r="I273" s="2">
        <f t="shared" si="51"/>
        <v>177</v>
      </c>
      <c r="J273" s="2">
        <f t="shared" si="52"/>
        <v>323</v>
      </c>
      <c r="K273" s="2">
        <f t="shared" si="53"/>
        <v>136</v>
      </c>
      <c r="L273" s="4">
        <f t="shared" si="54"/>
        <v>0.4925373134328358</v>
      </c>
      <c r="M273" s="4">
        <f t="shared" si="55"/>
        <v>0.64600000000000002</v>
      </c>
      <c r="N273" s="4">
        <f t="shared" si="56"/>
        <v>0.5074626865671642</v>
      </c>
      <c r="O273" s="4">
        <f t="shared" si="57"/>
        <v>0.35399999999999998</v>
      </c>
      <c r="P273" s="6">
        <f t="shared" si="58"/>
        <v>0.13853731343283582</v>
      </c>
      <c r="Q273" s="9">
        <f t="shared" si="59"/>
        <v>0.59244791666666674</v>
      </c>
      <c r="R273" s="2"/>
      <c r="X273" s="4"/>
      <c r="Y273" s="4"/>
      <c r="AB273" s="5"/>
    </row>
    <row r="274" spans="1:28" x14ac:dyDescent="0.35">
      <c r="A274" s="3">
        <v>0.254</v>
      </c>
      <c r="B274">
        <v>40</v>
      </c>
      <c r="C274" s="2">
        <v>0</v>
      </c>
      <c r="G274" s="3">
        <v>0.45400000000000001</v>
      </c>
      <c r="H274" s="2">
        <f t="shared" si="50"/>
        <v>132</v>
      </c>
      <c r="I274" s="2">
        <f t="shared" si="51"/>
        <v>176</v>
      </c>
      <c r="J274" s="2">
        <f t="shared" si="52"/>
        <v>324</v>
      </c>
      <c r="K274" s="2">
        <f t="shared" si="53"/>
        <v>136</v>
      </c>
      <c r="L274" s="4">
        <f t="shared" si="54"/>
        <v>0.4925373134328358</v>
      </c>
      <c r="M274" s="4">
        <f t="shared" si="55"/>
        <v>0.64800000000000002</v>
      </c>
      <c r="N274" s="4">
        <f t="shared" si="56"/>
        <v>0.5074626865671642</v>
      </c>
      <c r="O274" s="4">
        <f t="shared" si="57"/>
        <v>0.35199999999999998</v>
      </c>
      <c r="P274" s="6">
        <f t="shared" si="58"/>
        <v>0.14053731343283582</v>
      </c>
      <c r="Q274" s="9">
        <f t="shared" si="59"/>
        <v>0.59375</v>
      </c>
      <c r="R274" s="2"/>
      <c r="X274" s="4"/>
      <c r="Y274" s="4"/>
      <c r="AB274" s="5"/>
    </row>
    <row r="275" spans="1:28" x14ac:dyDescent="0.35">
      <c r="A275" s="3">
        <v>0.42199999999999999</v>
      </c>
      <c r="B275">
        <v>21</v>
      </c>
      <c r="C275" s="2">
        <v>0</v>
      </c>
      <c r="G275" s="3">
        <v>0.45500000000000002</v>
      </c>
      <c r="H275" s="2">
        <f t="shared" si="50"/>
        <v>132</v>
      </c>
      <c r="I275" s="2">
        <f t="shared" si="51"/>
        <v>175</v>
      </c>
      <c r="J275" s="2">
        <f t="shared" si="52"/>
        <v>325</v>
      </c>
      <c r="K275" s="2">
        <f t="shared" si="53"/>
        <v>136</v>
      </c>
      <c r="L275" s="4">
        <f t="shared" si="54"/>
        <v>0.4925373134328358</v>
      </c>
      <c r="M275" s="4">
        <f t="shared" si="55"/>
        <v>0.65</v>
      </c>
      <c r="N275" s="4">
        <f t="shared" si="56"/>
        <v>0.5074626865671642</v>
      </c>
      <c r="O275" s="4">
        <f t="shared" si="57"/>
        <v>0.35</v>
      </c>
      <c r="P275" s="6">
        <f t="shared" si="58"/>
        <v>0.14253731343283582</v>
      </c>
      <c r="Q275" s="9">
        <f t="shared" si="59"/>
        <v>0.59505208333333337</v>
      </c>
      <c r="R275" s="2"/>
      <c r="X275" s="4"/>
      <c r="Y275" s="4"/>
      <c r="AB275" s="5"/>
    </row>
    <row r="276" spans="1:28" x14ac:dyDescent="0.35">
      <c r="A276" s="3">
        <v>0.251</v>
      </c>
      <c r="B276">
        <v>52</v>
      </c>
      <c r="C276" s="2">
        <v>0</v>
      </c>
      <c r="G276" s="3">
        <v>0.45700000000000002</v>
      </c>
      <c r="H276" s="2">
        <f t="shared" si="50"/>
        <v>131</v>
      </c>
      <c r="I276" s="2">
        <f t="shared" si="51"/>
        <v>174</v>
      </c>
      <c r="J276" s="2">
        <f t="shared" si="52"/>
        <v>326</v>
      </c>
      <c r="K276" s="2">
        <f t="shared" si="53"/>
        <v>137</v>
      </c>
      <c r="L276" s="4">
        <f t="shared" si="54"/>
        <v>0.48880597014925375</v>
      </c>
      <c r="M276" s="4">
        <f t="shared" si="55"/>
        <v>0.65200000000000002</v>
      </c>
      <c r="N276" s="4">
        <f t="shared" si="56"/>
        <v>0.51119402985074625</v>
      </c>
      <c r="O276" s="4">
        <f t="shared" si="57"/>
        <v>0.34799999999999998</v>
      </c>
      <c r="P276" s="6">
        <f t="shared" si="58"/>
        <v>0.14080597014925367</v>
      </c>
      <c r="Q276" s="9">
        <f t="shared" si="59"/>
        <v>0.59505208333333337</v>
      </c>
      <c r="R276" s="2"/>
      <c r="X276" s="4"/>
      <c r="Y276" s="4"/>
      <c r="AB276" s="5"/>
    </row>
    <row r="277" spans="1:28" x14ac:dyDescent="0.35">
      <c r="A277" s="3">
        <v>0.67700000000000005</v>
      </c>
      <c r="B277">
        <v>25</v>
      </c>
      <c r="C277" s="2">
        <v>0</v>
      </c>
      <c r="G277" s="3">
        <v>0.46</v>
      </c>
      <c r="H277" s="2">
        <f t="shared" si="50"/>
        <v>131</v>
      </c>
      <c r="I277" s="2">
        <f t="shared" si="51"/>
        <v>173</v>
      </c>
      <c r="J277" s="2">
        <f t="shared" si="52"/>
        <v>327</v>
      </c>
      <c r="K277" s="2">
        <f t="shared" si="53"/>
        <v>137</v>
      </c>
      <c r="L277" s="4">
        <f t="shared" si="54"/>
        <v>0.48880597014925375</v>
      </c>
      <c r="M277" s="4">
        <f t="shared" si="55"/>
        <v>0.65400000000000003</v>
      </c>
      <c r="N277" s="4">
        <f t="shared" si="56"/>
        <v>0.51119402985074625</v>
      </c>
      <c r="O277" s="4">
        <f t="shared" si="57"/>
        <v>0.34599999999999997</v>
      </c>
      <c r="P277" s="6">
        <f t="shared" si="58"/>
        <v>0.14280597014925389</v>
      </c>
      <c r="Q277" s="9">
        <f t="shared" si="59"/>
        <v>0.59635416666666674</v>
      </c>
      <c r="R277" s="2"/>
      <c r="X277" s="4"/>
      <c r="Y277" s="4"/>
      <c r="AB277" s="5"/>
    </row>
    <row r="278" spans="1:28" x14ac:dyDescent="0.35">
      <c r="A278" s="3">
        <v>0.29599999999999999</v>
      </c>
      <c r="B278">
        <v>29</v>
      </c>
      <c r="C278" s="2">
        <v>1</v>
      </c>
      <c r="G278" s="3">
        <v>0.46300000000000002</v>
      </c>
      <c r="H278" s="2">
        <f t="shared" si="50"/>
        <v>131</v>
      </c>
      <c r="I278" s="2">
        <f t="shared" si="51"/>
        <v>172</v>
      </c>
      <c r="J278" s="2">
        <f t="shared" si="52"/>
        <v>328</v>
      </c>
      <c r="K278" s="2">
        <f t="shared" si="53"/>
        <v>137</v>
      </c>
      <c r="L278" s="4">
        <f t="shared" si="54"/>
        <v>0.48880597014925375</v>
      </c>
      <c r="M278" s="4">
        <f t="shared" si="55"/>
        <v>0.65600000000000003</v>
      </c>
      <c r="N278" s="4">
        <f t="shared" si="56"/>
        <v>0.51119402985074625</v>
      </c>
      <c r="O278" s="4">
        <f t="shared" si="57"/>
        <v>0.34399999999999997</v>
      </c>
      <c r="P278" s="6">
        <f t="shared" si="58"/>
        <v>0.14480597014925367</v>
      </c>
      <c r="Q278" s="9">
        <f t="shared" si="59"/>
        <v>0.59765625000000011</v>
      </c>
      <c r="R278" s="2"/>
      <c r="X278" s="4"/>
      <c r="Y278" s="4"/>
      <c r="AB278" s="5"/>
    </row>
    <row r="279" spans="1:28" x14ac:dyDescent="0.35">
      <c r="A279" s="3">
        <v>0.45400000000000001</v>
      </c>
      <c r="B279">
        <v>23</v>
      </c>
      <c r="C279" s="2">
        <v>0</v>
      </c>
      <c r="G279" s="3">
        <v>0.46400000000000002</v>
      </c>
      <c r="H279" s="2">
        <f t="shared" si="50"/>
        <v>131</v>
      </c>
      <c r="I279" s="2">
        <f t="shared" si="51"/>
        <v>171</v>
      </c>
      <c r="J279" s="2">
        <f t="shared" si="52"/>
        <v>329</v>
      </c>
      <c r="K279" s="2">
        <f t="shared" si="53"/>
        <v>137</v>
      </c>
      <c r="L279" s="4">
        <f t="shared" si="54"/>
        <v>0.48880597014925375</v>
      </c>
      <c r="M279" s="4">
        <f t="shared" si="55"/>
        <v>0.65800000000000003</v>
      </c>
      <c r="N279" s="4">
        <f t="shared" si="56"/>
        <v>0.51119402985074625</v>
      </c>
      <c r="O279" s="4">
        <f t="shared" si="57"/>
        <v>0.34199999999999997</v>
      </c>
      <c r="P279" s="6">
        <f t="shared" si="58"/>
        <v>0.14680597014925389</v>
      </c>
      <c r="Q279" s="9">
        <f t="shared" si="59"/>
        <v>0.59895833333333337</v>
      </c>
      <c r="R279" s="2"/>
      <c r="X279" s="4"/>
      <c r="Y279" s="4"/>
      <c r="AB279" s="5"/>
    </row>
    <row r="280" spans="1:28" x14ac:dyDescent="0.35">
      <c r="A280" s="3">
        <v>0.74399999999999999</v>
      </c>
      <c r="B280">
        <v>57</v>
      </c>
      <c r="C280" s="2">
        <v>0</v>
      </c>
      <c r="G280" s="3">
        <v>0.46500000000000002</v>
      </c>
      <c r="H280" s="2">
        <f t="shared" si="50"/>
        <v>131</v>
      </c>
      <c r="I280" s="2">
        <f t="shared" si="51"/>
        <v>170</v>
      </c>
      <c r="J280" s="2">
        <f t="shared" si="52"/>
        <v>330</v>
      </c>
      <c r="K280" s="2">
        <f t="shared" si="53"/>
        <v>137</v>
      </c>
      <c r="L280" s="4">
        <f t="shared" si="54"/>
        <v>0.48880597014925375</v>
      </c>
      <c r="M280" s="4">
        <f t="shared" si="55"/>
        <v>0.66</v>
      </c>
      <c r="N280" s="4">
        <f t="shared" si="56"/>
        <v>0.51119402985074625</v>
      </c>
      <c r="O280" s="4">
        <f t="shared" si="57"/>
        <v>0.33999999999999997</v>
      </c>
      <c r="P280" s="6">
        <f t="shared" si="58"/>
        <v>0.14880597014925367</v>
      </c>
      <c r="Q280" s="9">
        <f t="shared" si="59"/>
        <v>0.60026041666666674</v>
      </c>
      <c r="R280" s="2"/>
      <c r="X280" s="4"/>
      <c r="Y280" s="4"/>
      <c r="AB280" s="5"/>
    </row>
    <row r="281" spans="1:28" x14ac:dyDescent="0.35">
      <c r="A281" s="3">
        <v>0.88100000000000001</v>
      </c>
      <c r="B281">
        <v>22</v>
      </c>
      <c r="C281" s="2">
        <v>0</v>
      </c>
      <c r="G281" s="3">
        <v>0.46600000000000003</v>
      </c>
      <c r="H281" s="2">
        <f t="shared" si="50"/>
        <v>130</v>
      </c>
      <c r="I281" s="2">
        <f t="shared" si="51"/>
        <v>170</v>
      </c>
      <c r="J281" s="2">
        <f t="shared" si="52"/>
        <v>330</v>
      </c>
      <c r="K281" s="2">
        <f t="shared" si="53"/>
        <v>138</v>
      </c>
      <c r="L281" s="4">
        <f t="shared" si="54"/>
        <v>0.48507462686567165</v>
      </c>
      <c r="M281" s="4">
        <f t="shared" si="55"/>
        <v>0.66</v>
      </c>
      <c r="N281" s="4">
        <f t="shared" si="56"/>
        <v>0.5149253731343284</v>
      </c>
      <c r="O281" s="4">
        <f t="shared" si="57"/>
        <v>0.33999999999999997</v>
      </c>
      <c r="P281" s="6">
        <f t="shared" si="58"/>
        <v>0.14507462686567174</v>
      </c>
      <c r="Q281" s="9">
        <f t="shared" si="59"/>
        <v>0.59895833333333337</v>
      </c>
      <c r="R281" s="2"/>
      <c r="X281" s="4"/>
      <c r="Y281" s="4"/>
      <c r="AB281" s="5"/>
    </row>
    <row r="282" spans="1:28" x14ac:dyDescent="0.35">
      <c r="A282" s="3">
        <v>0.33400000000000002</v>
      </c>
      <c r="B282">
        <v>28</v>
      </c>
      <c r="C282" s="2">
        <v>1</v>
      </c>
      <c r="G282" s="3">
        <v>0.46700000000000003</v>
      </c>
      <c r="H282" s="2">
        <f t="shared" si="50"/>
        <v>130</v>
      </c>
      <c r="I282" s="2">
        <f t="shared" si="51"/>
        <v>168</v>
      </c>
      <c r="J282" s="2">
        <f t="shared" si="52"/>
        <v>332</v>
      </c>
      <c r="K282" s="2">
        <f t="shared" si="53"/>
        <v>138</v>
      </c>
      <c r="L282" s="4">
        <f t="shared" si="54"/>
        <v>0.48507462686567165</v>
      </c>
      <c r="M282" s="4">
        <f t="shared" si="55"/>
        <v>0.66400000000000003</v>
      </c>
      <c r="N282" s="4">
        <f t="shared" si="56"/>
        <v>0.5149253731343284</v>
      </c>
      <c r="O282" s="4">
        <f t="shared" si="57"/>
        <v>0.33599999999999997</v>
      </c>
      <c r="P282" s="6">
        <f t="shared" si="58"/>
        <v>0.14907462686567174</v>
      </c>
      <c r="Q282" s="9">
        <f t="shared" si="59"/>
        <v>0.6015625</v>
      </c>
      <c r="R282" s="2"/>
      <c r="X282" s="4"/>
      <c r="Y282" s="4"/>
      <c r="AB282" s="5"/>
    </row>
    <row r="283" spans="1:28" x14ac:dyDescent="0.35">
      <c r="A283" s="3">
        <v>0.28000000000000003</v>
      </c>
      <c r="B283">
        <v>39</v>
      </c>
      <c r="C283" s="2">
        <v>0</v>
      </c>
      <c r="G283" s="3">
        <v>0.47099999999999997</v>
      </c>
      <c r="H283" s="2">
        <f t="shared" si="50"/>
        <v>129</v>
      </c>
      <c r="I283" s="2">
        <f t="shared" si="51"/>
        <v>168</v>
      </c>
      <c r="J283" s="2">
        <f t="shared" si="52"/>
        <v>332</v>
      </c>
      <c r="K283" s="2">
        <f t="shared" si="53"/>
        <v>139</v>
      </c>
      <c r="L283" s="4">
        <f t="shared" si="54"/>
        <v>0.48134328358208955</v>
      </c>
      <c r="M283" s="4">
        <f t="shared" si="55"/>
        <v>0.66400000000000003</v>
      </c>
      <c r="N283" s="4">
        <f t="shared" si="56"/>
        <v>0.51865671641791045</v>
      </c>
      <c r="O283" s="4">
        <f t="shared" si="57"/>
        <v>0.33599999999999997</v>
      </c>
      <c r="P283" s="6">
        <f t="shared" si="58"/>
        <v>0.14534328358208959</v>
      </c>
      <c r="Q283" s="9">
        <f t="shared" si="59"/>
        <v>0.60026041666666674</v>
      </c>
      <c r="R283" s="2"/>
      <c r="X283" s="4"/>
      <c r="Y283" s="4"/>
      <c r="AB283" s="5"/>
    </row>
    <row r="284" spans="1:28" x14ac:dyDescent="0.35">
      <c r="A284" s="3">
        <v>0.26200000000000001</v>
      </c>
      <c r="B284">
        <v>37</v>
      </c>
      <c r="C284" s="2">
        <v>0</v>
      </c>
      <c r="G284" s="3">
        <v>0.47199999999999998</v>
      </c>
      <c r="H284" s="2">
        <f t="shared" si="50"/>
        <v>129</v>
      </c>
      <c r="I284" s="2">
        <f t="shared" si="51"/>
        <v>166</v>
      </c>
      <c r="J284" s="2">
        <f t="shared" si="52"/>
        <v>334</v>
      </c>
      <c r="K284" s="2">
        <f t="shared" si="53"/>
        <v>139</v>
      </c>
      <c r="L284" s="4">
        <f t="shared" si="54"/>
        <v>0.48134328358208955</v>
      </c>
      <c r="M284" s="4">
        <f t="shared" si="55"/>
        <v>0.66800000000000004</v>
      </c>
      <c r="N284" s="4">
        <f t="shared" si="56"/>
        <v>0.51865671641791045</v>
      </c>
      <c r="O284" s="4">
        <f t="shared" si="57"/>
        <v>0.33199999999999996</v>
      </c>
      <c r="P284" s="6">
        <f t="shared" si="58"/>
        <v>0.14934328358208959</v>
      </c>
      <c r="Q284" s="9">
        <f t="shared" si="59"/>
        <v>0.60286458333333348</v>
      </c>
      <c r="R284" s="2"/>
      <c r="X284" s="4"/>
      <c r="Y284" s="4"/>
      <c r="AB284" s="5"/>
    </row>
    <row r="285" spans="1:28" x14ac:dyDescent="0.35">
      <c r="A285" s="3">
        <v>0.16500000000000001</v>
      </c>
      <c r="B285">
        <v>47</v>
      </c>
      <c r="C285" s="2">
        <v>1</v>
      </c>
      <c r="G285" s="3">
        <v>0.47899999999999998</v>
      </c>
      <c r="H285" s="2">
        <f t="shared" si="50"/>
        <v>129</v>
      </c>
      <c r="I285" s="2">
        <f t="shared" si="51"/>
        <v>165</v>
      </c>
      <c r="J285" s="2">
        <f t="shared" si="52"/>
        <v>335</v>
      </c>
      <c r="K285" s="2">
        <f t="shared" si="53"/>
        <v>139</v>
      </c>
      <c r="L285" s="4">
        <f t="shared" si="54"/>
        <v>0.48134328358208955</v>
      </c>
      <c r="M285" s="4">
        <f t="shared" si="55"/>
        <v>0.67</v>
      </c>
      <c r="N285" s="4">
        <f t="shared" si="56"/>
        <v>0.51865671641791045</v>
      </c>
      <c r="O285" s="4">
        <f t="shared" si="57"/>
        <v>0.32999999999999996</v>
      </c>
      <c r="P285" s="6">
        <f t="shared" si="58"/>
        <v>0.15134328358208959</v>
      </c>
      <c r="Q285" s="9">
        <f t="shared" si="59"/>
        <v>0.60416666666666674</v>
      </c>
      <c r="R285" s="2"/>
      <c r="X285" s="4"/>
      <c r="Y285" s="4"/>
      <c r="AB285" s="5"/>
    </row>
    <row r="286" spans="1:28" x14ac:dyDescent="0.35">
      <c r="A286" s="3">
        <v>0.25900000000000001</v>
      </c>
      <c r="B286">
        <v>52</v>
      </c>
      <c r="C286" s="2">
        <v>1</v>
      </c>
      <c r="G286" s="3">
        <v>0.48199999999999998</v>
      </c>
      <c r="H286" s="2">
        <f t="shared" si="50"/>
        <v>128</v>
      </c>
      <c r="I286" s="2">
        <f t="shared" si="51"/>
        <v>165</v>
      </c>
      <c r="J286" s="2">
        <f t="shared" si="52"/>
        <v>335</v>
      </c>
      <c r="K286" s="2">
        <f t="shared" si="53"/>
        <v>140</v>
      </c>
      <c r="L286" s="4">
        <f t="shared" si="54"/>
        <v>0.47761194029850745</v>
      </c>
      <c r="M286" s="4">
        <f t="shared" si="55"/>
        <v>0.67</v>
      </c>
      <c r="N286" s="4">
        <f t="shared" si="56"/>
        <v>0.52238805970149249</v>
      </c>
      <c r="O286" s="4">
        <f t="shared" si="57"/>
        <v>0.32999999999999996</v>
      </c>
      <c r="P286" s="6">
        <f t="shared" si="58"/>
        <v>0.14761194029850744</v>
      </c>
      <c r="Q286" s="9">
        <f t="shared" si="59"/>
        <v>0.60286458333333337</v>
      </c>
      <c r="R286" s="2"/>
      <c r="X286" s="4"/>
      <c r="Y286" s="4"/>
      <c r="AB286" s="5"/>
    </row>
    <row r="287" spans="1:28" x14ac:dyDescent="0.35">
      <c r="A287" s="3">
        <v>0.64700000000000002</v>
      </c>
      <c r="B287">
        <v>51</v>
      </c>
      <c r="C287" s="2">
        <v>0</v>
      </c>
      <c r="G287" s="3">
        <v>0.48299999999999998</v>
      </c>
      <c r="H287" s="2">
        <f t="shared" si="50"/>
        <v>128</v>
      </c>
      <c r="I287" s="2">
        <f t="shared" si="51"/>
        <v>164</v>
      </c>
      <c r="J287" s="2">
        <f t="shared" si="52"/>
        <v>336</v>
      </c>
      <c r="K287" s="2">
        <f t="shared" si="53"/>
        <v>140</v>
      </c>
      <c r="L287" s="4">
        <f t="shared" si="54"/>
        <v>0.47761194029850745</v>
      </c>
      <c r="M287" s="4">
        <f t="shared" si="55"/>
        <v>0.67200000000000004</v>
      </c>
      <c r="N287" s="4">
        <f t="shared" si="56"/>
        <v>0.52238805970149249</v>
      </c>
      <c r="O287" s="4">
        <f t="shared" si="57"/>
        <v>0.32799999999999996</v>
      </c>
      <c r="P287" s="6">
        <f t="shared" si="58"/>
        <v>0.14961194029850744</v>
      </c>
      <c r="Q287" s="9">
        <f t="shared" si="59"/>
        <v>0.60416666666666674</v>
      </c>
      <c r="R287" s="2"/>
      <c r="X287" s="4"/>
      <c r="Y287" s="4"/>
      <c r="AB287" s="5"/>
    </row>
    <row r="288" spans="1:28" x14ac:dyDescent="0.35">
      <c r="A288" s="3">
        <v>0.61899999999999999</v>
      </c>
      <c r="B288">
        <v>34</v>
      </c>
      <c r="C288" s="2">
        <v>0</v>
      </c>
      <c r="G288" s="3">
        <v>0.48399999999999999</v>
      </c>
      <c r="H288" s="2">
        <f t="shared" si="50"/>
        <v>128</v>
      </c>
      <c r="I288" s="2">
        <f t="shared" si="51"/>
        <v>163</v>
      </c>
      <c r="J288" s="2">
        <f t="shared" si="52"/>
        <v>337</v>
      </c>
      <c r="K288" s="2">
        <f t="shared" si="53"/>
        <v>140</v>
      </c>
      <c r="L288" s="4">
        <f t="shared" si="54"/>
        <v>0.47761194029850745</v>
      </c>
      <c r="M288" s="4">
        <f t="shared" si="55"/>
        <v>0.67400000000000004</v>
      </c>
      <c r="N288" s="4">
        <f t="shared" si="56"/>
        <v>0.52238805970149249</v>
      </c>
      <c r="O288" s="4">
        <f t="shared" si="57"/>
        <v>0.32599999999999996</v>
      </c>
      <c r="P288" s="6">
        <f t="shared" si="58"/>
        <v>0.15161194029850744</v>
      </c>
      <c r="Q288" s="9">
        <f t="shared" si="59"/>
        <v>0.60546875000000011</v>
      </c>
      <c r="R288" s="2"/>
      <c r="X288" s="4"/>
      <c r="Y288" s="4"/>
      <c r="AB288" s="5"/>
    </row>
    <row r="289" spans="1:28" x14ac:dyDescent="0.35">
      <c r="A289" s="3">
        <v>0.80800000000000005</v>
      </c>
      <c r="B289">
        <v>29</v>
      </c>
      <c r="C289" s="2">
        <v>1</v>
      </c>
      <c r="G289" s="3">
        <v>0.48499999999999999</v>
      </c>
      <c r="H289" s="2">
        <f t="shared" si="50"/>
        <v>127</v>
      </c>
      <c r="I289" s="2">
        <f t="shared" si="51"/>
        <v>163</v>
      </c>
      <c r="J289" s="2">
        <f t="shared" si="52"/>
        <v>337</v>
      </c>
      <c r="K289" s="2">
        <f t="shared" si="53"/>
        <v>141</v>
      </c>
      <c r="L289" s="4">
        <f t="shared" si="54"/>
        <v>0.47388059701492535</v>
      </c>
      <c r="M289" s="4">
        <f t="shared" si="55"/>
        <v>0.67400000000000004</v>
      </c>
      <c r="N289" s="4">
        <f t="shared" si="56"/>
        <v>0.52611940298507465</v>
      </c>
      <c r="O289" s="4">
        <f t="shared" si="57"/>
        <v>0.32599999999999996</v>
      </c>
      <c r="P289" s="6">
        <f t="shared" si="58"/>
        <v>0.14788059701492529</v>
      </c>
      <c r="Q289" s="9">
        <f t="shared" si="59"/>
        <v>0.60416666666666674</v>
      </c>
      <c r="R289" s="2"/>
      <c r="X289" s="4"/>
      <c r="Y289" s="4"/>
      <c r="AB289" s="5"/>
    </row>
    <row r="290" spans="1:28" x14ac:dyDescent="0.35">
      <c r="A290" s="3">
        <v>0.34</v>
      </c>
      <c r="B290">
        <v>26</v>
      </c>
      <c r="C290" s="2">
        <v>0</v>
      </c>
      <c r="G290" s="3">
        <v>0.48699999999999999</v>
      </c>
      <c r="H290" s="2">
        <f t="shared" si="50"/>
        <v>127</v>
      </c>
      <c r="I290" s="2">
        <f t="shared" si="51"/>
        <v>162</v>
      </c>
      <c r="J290" s="2">
        <f t="shared" si="52"/>
        <v>338</v>
      </c>
      <c r="K290" s="2">
        <f t="shared" si="53"/>
        <v>141</v>
      </c>
      <c r="L290" s="4">
        <f t="shared" si="54"/>
        <v>0.47388059701492535</v>
      </c>
      <c r="M290" s="4">
        <f t="shared" si="55"/>
        <v>0.67600000000000005</v>
      </c>
      <c r="N290" s="4">
        <f t="shared" si="56"/>
        <v>0.52611940298507465</v>
      </c>
      <c r="O290" s="4">
        <f t="shared" si="57"/>
        <v>0.32399999999999995</v>
      </c>
      <c r="P290" s="6">
        <f t="shared" si="58"/>
        <v>0.14988059701492551</v>
      </c>
      <c r="Q290" s="9">
        <f t="shared" si="59"/>
        <v>0.60546875</v>
      </c>
      <c r="R290" s="2"/>
      <c r="X290" s="4"/>
      <c r="Y290" s="4"/>
      <c r="AB290" s="5"/>
    </row>
    <row r="291" spans="1:28" x14ac:dyDescent="0.35">
      <c r="A291" s="3">
        <v>0.26300000000000001</v>
      </c>
      <c r="B291">
        <v>33</v>
      </c>
      <c r="C291" s="2">
        <v>0</v>
      </c>
      <c r="G291" s="3">
        <v>0.48799999999999999</v>
      </c>
      <c r="H291" s="2">
        <f t="shared" si="50"/>
        <v>127</v>
      </c>
      <c r="I291" s="2">
        <f t="shared" si="51"/>
        <v>161</v>
      </c>
      <c r="J291" s="2">
        <f t="shared" si="52"/>
        <v>339</v>
      </c>
      <c r="K291" s="2">
        <f t="shared" si="53"/>
        <v>141</v>
      </c>
      <c r="L291" s="4">
        <f t="shared" si="54"/>
        <v>0.47388059701492535</v>
      </c>
      <c r="M291" s="4">
        <f t="shared" si="55"/>
        <v>0.67800000000000005</v>
      </c>
      <c r="N291" s="4">
        <f t="shared" si="56"/>
        <v>0.52611940298507465</v>
      </c>
      <c r="O291" s="4">
        <f t="shared" si="57"/>
        <v>0.32199999999999995</v>
      </c>
      <c r="P291" s="6">
        <f t="shared" si="58"/>
        <v>0.15188059701492529</v>
      </c>
      <c r="Q291" s="9">
        <f t="shared" si="59"/>
        <v>0.60677083333333337</v>
      </c>
      <c r="R291" s="2"/>
      <c r="X291" s="4"/>
      <c r="Y291" s="4"/>
      <c r="AB291" s="5"/>
    </row>
    <row r="292" spans="1:28" x14ac:dyDescent="0.35">
      <c r="A292" s="3">
        <v>0.434</v>
      </c>
      <c r="B292">
        <v>21</v>
      </c>
      <c r="C292" s="2">
        <v>0</v>
      </c>
      <c r="G292" s="3">
        <v>0.49099999999999999</v>
      </c>
      <c r="H292" s="2">
        <f t="shared" si="50"/>
        <v>127</v>
      </c>
      <c r="I292" s="2">
        <f t="shared" si="51"/>
        <v>160</v>
      </c>
      <c r="J292" s="2">
        <f t="shared" si="52"/>
        <v>340</v>
      </c>
      <c r="K292" s="2">
        <f t="shared" si="53"/>
        <v>141</v>
      </c>
      <c r="L292" s="4">
        <f t="shared" si="54"/>
        <v>0.47388059701492535</v>
      </c>
      <c r="M292" s="4">
        <f t="shared" si="55"/>
        <v>0.68</v>
      </c>
      <c r="N292" s="4">
        <f t="shared" si="56"/>
        <v>0.52611940298507465</v>
      </c>
      <c r="O292" s="4">
        <f t="shared" si="57"/>
        <v>0.31999999999999995</v>
      </c>
      <c r="P292" s="6">
        <f t="shared" si="58"/>
        <v>0.15388059701492551</v>
      </c>
      <c r="Q292" s="9">
        <f t="shared" si="59"/>
        <v>0.60807291666666674</v>
      </c>
      <c r="R292" s="2"/>
      <c r="X292" s="4"/>
      <c r="Y292" s="4"/>
      <c r="AB292" s="5"/>
    </row>
    <row r="293" spans="1:28" x14ac:dyDescent="0.35">
      <c r="A293" s="3">
        <v>0.75700000000000001</v>
      </c>
      <c r="B293">
        <v>25</v>
      </c>
      <c r="C293" s="2">
        <v>1</v>
      </c>
      <c r="G293" s="3">
        <v>0.49299999999999999</v>
      </c>
      <c r="H293" s="2">
        <f t="shared" si="50"/>
        <v>127</v>
      </c>
      <c r="I293" s="2">
        <f t="shared" si="51"/>
        <v>159</v>
      </c>
      <c r="J293" s="2">
        <f t="shared" si="52"/>
        <v>341</v>
      </c>
      <c r="K293" s="2">
        <f t="shared" si="53"/>
        <v>141</v>
      </c>
      <c r="L293" s="4">
        <f t="shared" si="54"/>
        <v>0.47388059701492535</v>
      </c>
      <c r="M293" s="4">
        <f t="shared" si="55"/>
        <v>0.68200000000000005</v>
      </c>
      <c r="N293" s="4">
        <f t="shared" si="56"/>
        <v>0.52611940298507465</v>
      </c>
      <c r="O293" s="4">
        <f t="shared" si="57"/>
        <v>0.31799999999999995</v>
      </c>
      <c r="P293" s="6">
        <f t="shared" si="58"/>
        <v>0.15588059701492529</v>
      </c>
      <c r="Q293" s="9">
        <f t="shared" si="59"/>
        <v>0.609375</v>
      </c>
      <c r="R293" s="2"/>
      <c r="X293" s="4"/>
      <c r="Y293" s="4"/>
      <c r="AB293" s="5"/>
    </row>
    <row r="294" spans="1:28" x14ac:dyDescent="0.35">
      <c r="A294" s="3">
        <v>1.224</v>
      </c>
      <c r="B294">
        <v>31</v>
      </c>
      <c r="C294" s="2">
        <v>1</v>
      </c>
      <c r="G294" s="3">
        <v>0.495</v>
      </c>
      <c r="H294" s="2">
        <f t="shared" si="50"/>
        <v>127</v>
      </c>
      <c r="I294" s="2">
        <f t="shared" si="51"/>
        <v>158</v>
      </c>
      <c r="J294" s="2">
        <f t="shared" si="52"/>
        <v>342</v>
      </c>
      <c r="K294" s="2">
        <f t="shared" si="53"/>
        <v>141</v>
      </c>
      <c r="L294" s="4">
        <f t="shared" si="54"/>
        <v>0.47388059701492535</v>
      </c>
      <c r="M294" s="4">
        <f t="shared" si="55"/>
        <v>0.68400000000000005</v>
      </c>
      <c r="N294" s="4">
        <f t="shared" si="56"/>
        <v>0.52611940298507465</v>
      </c>
      <c r="O294" s="4">
        <f t="shared" si="57"/>
        <v>0.31599999999999995</v>
      </c>
      <c r="P294" s="6">
        <f t="shared" si="58"/>
        <v>0.15788059701492552</v>
      </c>
      <c r="Q294" s="9">
        <f t="shared" si="59"/>
        <v>0.61067708333333348</v>
      </c>
      <c r="R294" s="2"/>
      <c r="X294" s="4"/>
      <c r="Y294" s="4"/>
      <c r="AB294" s="5"/>
    </row>
    <row r="295" spans="1:28" x14ac:dyDescent="0.35">
      <c r="A295" s="3">
        <v>0.61299999999999999</v>
      </c>
      <c r="B295">
        <v>24</v>
      </c>
      <c r="C295" s="2">
        <v>1</v>
      </c>
      <c r="G295" s="3">
        <v>0.496</v>
      </c>
      <c r="H295" s="2">
        <f t="shared" si="50"/>
        <v>127</v>
      </c>
      <c r="I295" s="2">
        <f t="shared" si="51"/>
        <v>157</v>
      </c>
      <c r="J295" s="2">
        <f t="shared" si="52"/>
        <v>343</v>
      </c>
      <c r="K295" s="2">
        <f t="shared" si="53"/>
        <v>141</v>
      </c>
      <c r="L295" s="4">
        <f t="shared" si="54"/>
        <v>0.47388059701492535</v>
      </c>
      <c r="M295" s="4">
        <f t="shared" si="55"/>
        <v>0.68600000000000005</v>
      </c>
      <c r="N295" s="4">
        <f t="shared" si="56"/>
        <v>0.52611940298507465</v>
      </c>
      <c r="O295" s="4">
        <f t="shared" si="57"/>
        <v>0.31399999999999995</v>
      </c>
      <c r="P295" s="6">
        <f t="shared" si="58"/>
        <v>0.1598805970149253</v>
      </c>
      <c r="Q295" s="9">
        <f t="shared" si="59"/>
        <v>0.61197916666666674</v>
      </c>
      <c r="R295" s="2"/>
      <c r="X295" s="4"/>
      <c r="Y295" s="4"/>
      <c r="AB295" s="5"/>
    </row>
    <row r="296" spans="1:28" x14ac:dyDescent="0.35">
      <c r="A296" s="3">
        <v>0.254</v>
      </c>
      <c r="B296">
        <v>65</v>
      </c>
      <c r="C296" s="2">
        <v>0</v>
      </c>
      <c r="G296" s="3">
        <v>0.497</v>
      </c>
      <c r="H296" s="2">
        <f t="shared" si="50"/>
        <v>126</v>
      </c>
      <c r="I296" s="2">
        <f t="shared" si="51"/>
        <v>155</v>
      </c>
      <c r="J296" s="2">
        <f t="shared" si="52"/>
        <v>345</v>
      </c>
      <c r="K296" s="2">
        <f t="shared" si="53"/>
        <v>142</v>
      </c>
      <c r="L296" s="4">
        <f t="shared" si="54"/>
        <v>0.47014925373134331</v>
      </c>
      <c r="M296" s="4">
        <f t="shared" si="55"/>
        <v>0.69</v>
      </c>
      <c r="N296" s="4">
        <f t="shared" si="56"/>
        <v>0.52985074626865669</v>
      </c>
      <c r="O296" s="4">
        <f t="shared" si="57"/>
        <v>0.31000000000000005</v>
      </c>
      <c r="P296" s="6">
        <f t="shared" si="58"/>
        <v>0.16014925373134314</v>
      </c>
      <c r="Q296" s="9">
        <f t="shared" si="59"/>
        <v>0.61328125</v>
      </c>
      <c r="R296" s="2"/>
      <c r="X296" s="4"/>
      <c r="Y296" s="4"/>
      <c r="AB296" s="5"/>
    </row>
    <row r="297" spans="1:28" x14ac:dyDescent="0.35">
      <c r="A297" s="3">
        <v>0.69199999999999995</v>
      </c>
      <c r="B297">
        <v>28</v>
      </c>
      <c r="C297" s="2">
        <v>0</v>
      </c>
      <c r="G297" s="3">
        <v>0.498</v>
      </c>
      <c r="H297" s="2">
        <f t="shared" si="50"/>
        <v>126</v>
      </c>
      <c r="I297" s="2">
        <f t="shared" si="51"/>
        <v>153</v>
      </c>
      <c r="J297" s="2">
        <f t="shared" si="52"/>
        <v>347</v>
      </c>
      <c r="K297" s="2">
        <f t="shared" si="53"/>
        <v>142</v>
      </c>
      <c r="L297" s="4">
        <f t="shared" si="54"/>
        <v>0.47014925373134331</v>
      </c>
      <c r="M297" s="4">
        <f t="shared" si="55"/>
        <v>0.69399999999999995</v>
      </c>
      <c r="N297" s="4">
        <f t="shared" si="56"/>
        <v>0.52985074626865669</v>
      </c>
      <c r="O297" s="4">
        <f t="shared" si="57"/>
        <v>0.30600000000000005</v>
      </c>
      <c r="P297" s="6">
        <f t="shared" si="58"/>
        <v>0.16414925373134315</v>
      </c>
      <c r="Q297" s="9">
        <f t="shared" si="59"/>
        <v>0.61588541666666674</v>
      </c>
      <c r="R297" s="2"/>
      <c r="X297" s="4"/>
      <c r="Y297" s="4"/>
      <c r="AB297" s="5"/>
    </row>
    <row r="298" spans="1:28" x14ac:dyDescent="0.35">
      <c r="A298" s="3">
        <v>0.33700000000000002</v>
      </c>
      <c r="B298">
        <v>29</v>
      </c>
      <c r="C298" s="2">
        <v>1</v>
      </c>
      <c r="G298" s="3">
        <v>0.499</v>
      </c>
      <c r="H298" s="2">
        <f t="shared" si="50"/>
        <v>126</v>
      </c>
      <c r="I298" s="2">
        <f t="shared" si="51"/>
        <v>152</v>
      </c>
      <c r="J298" s="2">
        <f t="shared" si="52"/>
        <v>348</v>
      </c>
      <c r="K298" s="2">
        <f t="shared" si="53"/>
        <v>142</v>
      </c>
      <c r="L298" s="4">
        <f t="shared" si="54"/>
        <v>0.47014925373134331</v>
      </c>
      <c r="M298" s="4">
        <f t="shared" si="55"/>
        <v>0.69599999999999995</v>
      </c>
      <c r="N298" s="4">
        <f t="shared" si="56"/>
        <v>0.52985074626865669</v>
      </c>
      <c r="O298" s="4">
        <f t="shared" si="57"/>
        <v>0.30400000000000005</v>
      </c>
      <c r="P298" s="6">
        <f t="shared" si="58"/>
        <v>0.16614925373134337</v>
      </c>
      <c r="Q298" s="9">
        <f t="shared" si="59"/>
        <v>0.6171875</v>
      </c>
      <c r="R298" s="2"/>
      <c r="X298" s="4"/>
      <c r="Y298" s="4"/>
      <c r="AB298" s="5"/>
    </row>
    <row r="299" spans="1:28" x14ac:dyDescent="0.35">
      <c r="A299" s="3">
        <v>0.52</v>
      </c>
      <c r="B299">
        <v>24</v>
      </c>
      <c r="C299" s="2">
        <v>0</v>
      </c>
      <c r="G299" s="3">
        <v>0.501</v>
      </c>
      <c r="H299" s="2">
        <f t="shared" si="50"/>
        <v>126</v>
      </c>
      <c r="I299" s="2">
        <f t="shared" si="51"/>
        <v>151</v>
      </c>
      <c r="J299" s="2">
        <f t="shared" si="52"/>
        <v>349</v>
      </c>
      <c r="K299" s="2">
        <f t="shared" si="53"/>
        <v>142</v>
      </c>
      <c r="L299" s="4">
        <f t="shared" si="54"/>
        <v>0.47014925373134331</v>
      </c>
      <c r="M299" s="4">
        <f t="shared" si="55"/>
        <v>0.69799999999999995</v>
      </c>
      <c r="N299" s="4">
        <f t="shared" si="56"/>
        <v>0.52985074626865669</v>
      </c>
      <c r="O299" s="4">
        <f t="shared" si="57"/>
        <v>0.30200000000000005</v>
      </c>
      <c r="P299" s="6">
        <f t="shared" si="58"/>
        <v>0.16814925373134315</v>
      </c>
      <c r="Q299" s="9">
        <f t="shared" si="59"/>
        <v>0.61848958333333337</v>
      </c>
      <c r="R299" s="2"/>
      <c r="X299" s="4"/>
      <c r="Y299" s="4"/>
      <c r="AB299" s="5"/>
    </row>
    <row r="300" spans="1:28" x14ac:dyDescent="0.35">
      <c r="A300" s="3">
        <v>0.41199999999999998</v>
      </c>
      <c r="B300">
        <v>46</v>
      </c>
      <c r="C300" s="2">
        <v>1</v>
      </c>
      <c r="G300" s="3">
        <v>0.502</v>
      </c>
      <c r="H300" s="2">
        <f t="shared" si="50"/>
        <v>126</v>
      </c>
      <c r="I300" s="2">
        <f t="shared" si="51"/>
        <v>150</v>
      </c>
      <c r="J300" s="2">
        <f t="shared" si="52"/>
        <v>350</v>
      </c>
      <c r="K300" s="2">
        <f t="shared" si="53"/>
        <v>142</v>
      </c>
      <c r="L300" s="4">
        <f t="shared" si="54"/>
        <v>0.47014925373134331</v>
      </c>
      <c r="M300" s="4">
        <f t="shared" si="55"/>
        <v>0.7</v>
      </c>
      <c r="N300" s="4">
        <f t="shared" si="56"/>
        <v>0.52985074626865669</v>
      </c>
      <c r="O300" s="4">
        <f t="shared" si="57"/>
        <v>0.30000000000000004</v>
      </c>
      <c r="P300" s="6">
        <f t="shared" si="58"/>
        <v>0.17014925373134338</v>
      </c>
      <c r="Q300" s="9">
        <f t="shared" si="59"/>
        <v>0.61979166666666674</v>
      </c>
      <c r="R300" s="2"/>
      <c r="X300" s="4"/>
      <c r="Y300" s="4"/>
      <c r="AB300" s="5"/>
    </row>
    <row r="301" spans="1:28" x14ac:dyDescent="0.35">
      <c r="A301" s="3">
        <v>0.84</v>
      </c>
      <c r="B301">
        <v>58</v>
      </c>
      <c r="C301" s="2">
        <v>0</v>
      </c>
      <c r="G301" s="3">
        <v>0.503</v>
      </c>
      <c r="H301" s="2">
        <f t="shared" si="50"/>
        <v>125</v>
      </c>
      <c r="I301" s="2">
        <f t="shared" si="51"/>
        <v>150</v>
      </c>
      <c r="J301" s="2">
        <f t="shared" si="52"/>
        <v>350</v>
      </c>
      <c r="K301" s="2">
        <f t="shared" si="53"/>
        <v>143</v>
      </c>
      <c r="L301" s="4">
        <f t="shared" si="54"/>
        <v>0.46641791044776121</v>
      </c>
      <c r="M301" s="4">
        <f t="shared" si="55"/>
        <v>0.7</v>
      </c>
      <c r="N301" s="4">
        <f t="shared" si="56"/>
        <v>0.53358208955223874</v>
      </c>
      <c r="O301" s="4">
        <f t="shared" si="57"/>
        <v>0.30000000000000004</v>
      </c>
      <c r="P301" s="6">
        <f t="shared" si="58"/>
        <v>0.16641791044776122</v>
      </c>
      <c r="Q301" s="9">
        <f t="shared" si="59"/>
        <v>0.61848958333333337</v>
      </c>
      <c r="R301" s="2"/>
      <c r="X301" s="4"/>
      <c r="Y301" s="4"/>
      <c r="AB301" s="5"/>
    </row>
    <row r="302" spans="1:28" x14ac:dyDescent="0.35">
      <c r="A302" s="3">
        <v>0.83899999999999997</v>
      </c>
      <c r="B302">
        <v>30</v>
      </c>
      <c r="C302" s="2">
        <v>1</v>
      </c>
      <c r="G302" s="3">
        <v>0.50700000000000001</v>
      </c>
      <c r="H302" s="2">
        <f t="shared" si="50"/>
        <v>124</v>
      </c>
      <c r="I302" s="2">
        <f t="shared" si="51"/>
        <v>150</v>
      </c>
      <c r="J302" s="2">
        <f t="shared" si="52"/>
        <v>350</v>
      </c>
      <c r="K302" s="2">
        <f t="shared" si="53"/>
        <v>144</v>
      </c>
      <c r="L302" s="4">
        <f t="shared" si="54"/>
        <v>0.46268656716417911</v>
      </c>
      <c r="M302" s="4">
        <f t="shared" si="55"/>
        <v>0.7</v>
      </c>
      <c r="N302" s="4">
        <f t="shared" si="56"/>
        <v>0.53731343283582089</v>
      </c>
      <c r="O302" s="4">
        <f t="shared" si="57"/>
        <v>0.30000000000000004</v>
      </c>
      <c r="P302" s="6">
        <f t="shared" si="58"/>
        <v>0.16268656716417906</v>
      </c>
      <c r="Q302" s="9">
        <f t="shared" si="59"/>
        <v>0.6171875</v>
      </c>
      <c r="R302" s="2"/>
      <c r="X302" s="4"/>
      <c r="Y302" s="4"/>
      <c r="AB302" s="5"/>
    </row>
    <row r="303" spans="1:28" x14ac:dyDescent="0.35">
      <c r="A303" s="3">
        <v>0.42199999999999999</v>
      </c>
      <c r="B303">
        <v>25</v>
      </c>
      <c r="C303" s="2">
        <v>1</v>
      </c>
      <c r="G303" s="3">
        <v>0.50900000000000001</v>
      </c>
      <c r="H303" s="2">
        <f t="shared" si="50"/>
        <v>124</v>
      </c>
      <c r="I303" s="2">
        <f t="shared" si="51"/>
        <v>149</v>
      </c>
      <c r="J303" s="2">
        <f t="shared" si="52"/>
        <v>351</v>
      </c>
      <c r="K303" s="2">
        <f t="shared" si="53"/>
        <v>144</v>
      </c>
      <c r="L303" s="4">
        <f t="shared" si="54"/>
        <v>0.46268656716417911</v>
      </c>
      <c r="M303" s="4">
        <f t="shared" si="55"/>
        <v>0.70199999999999996</v>
      </c>
      <c r="N303" s="4">
        <f t="shared" si="56"/>
        <v>0.53731343283582089</v>
      </c>
      <c r="O303" s="4">
        <f t="shared" si="57"/>
        <v>0.29800000000000004</v>
      </c>
      <c r="P303" s="6">
        <f t="shared" si="58"/>
        <v>0.16468656716417907</v>
      </c>
      <c r="Q303" s="9">
        <f t="shared" si="59"/>
        <v>0.61848958333333326</v>
      </c>
      <c r="R303" s="2"/>
      <c r="X303" s="4"/>
      <c r="Y303" s="4"/>
      <c r="AB303" s="5"/>
    </row>
    <row r="304" spans="1:28" x14ac:dyDescent="0.35">
      <c r="A304" s="3">
        <v>0.156</v>
      </c>
      <c r="B304">
        <v>35</v>
      </c>
      <c r="C304" s="2">
        <v>0</v>
      </c>
      <c r="G304" s="3">
        <v>0.51</v>
      </c>
      <c r="H304" s="2">
        <f t="shared" si="50"/>
        <v>124</v>
      </c>
      <c r="I304" s="2">
        <f t="shared" si="51"/>
        <v>148</v>
      </c>
      <c r="J304" s="2">
        <f t="shared" si="52"/>
        <v>352</v>
      </c>
      <c r="K304" s="2">
        <f t="shared" si="53"/>
        <v>144</v>
      </c>
      <c r="L304" s="4">
        <f t="shared" si="54"/>
        <v>0.46268656716417911</v>
      </c>
      <c r="M304" s="4">
        <f t="shared" si="55"/>
        <v>0.70399999999999996</v>
      </c>
      <c r="N304" s="4">
        <f t="shared" si="56"/>
        <v>0.53731343283582089</v>
      </c>
      <c r="O304" s="4">
        <f t="shared" si="57"/>
        <v>0.29600000000000004</v>
      </c>
      <c r="P304" s="6">
        <f t="shared" si="58"/>
        <v>0.16668656716417907</v>
      </c>
      <c r="Q304" s="9">
        <f t="shared" si="59"/>
        <v>0.61979166666666674</v>
      </c>
      <c r="R304" s="2"/>
      <c r="X304" s="4"/>
      <c r="Y304" s="4"/>
      <c r="AB304" s="5"/>
    </row>
    <row r="305" spans="1:28" x14ac:dyDescent="0.35">
      <c r="A305" s="3">
        <v>0.20899999999999999</v>
      </c>
      <c r="B305">
        <v>28</v>
      </c>
      <c r="C305" s="2">
        <v>1</v>
      </c>
      <c r="G305" s="3">
        <v>0.51200000000000001</v>
      </c>
      <c r="H305" s="2">
        <f t="shared" si="50"/>
        <v>123</v>
      </c>
      <c r="I305" s="2">
        <f t="shared" si="51"/>
        <v>148</v>
      </c>
      <c r="J305" s="2">
        <f t="shared" si="52"/>
        <v>352</v>
      </c>
      <c r="K305" s="2">
        <f t="shared" si="53"/>
        <v>145</v>
      </c>
      <c r="L305" s="4">
        <f t="shared" si="54"/>
        <v>0.45895522388059701</v>
      </c>
      <c r="M305" s="4">
        <f t="shared" si="55"/>
        <v>0.70399999999999996</v>
      </c>
      <c r="N305" s="4">
        <f t="shared" si="56"/>
        <v>0.54104477611940305</v>
      </c>
      <c r="O305" s="4">
        <f t="shared" si="57"/>
        <v>0.29600000000000004</v>
      </c>
      <c r="P305" s="6">
        <f t="shared" si="58"/>
        <v>0.16295522388059691</v>
      </c>
      <c r="Q305" s="9">
        <f t="shared" si="59"/>
        <v>0.61848958333333337</v>
      </c>
      <c r="R305" s="2"/>
      <c r="X305" s="4"/>
      <c r="Y305" s="4"/>
      <c r="AB305" s="5"/>
    </row>
    <row r="306" spans="1:28" x14ac:dyDescent="0.35">
      <c r="A306" s="3">
        <v>0.20699999999999999</v>
      </c>
      <c r="B306">
        <v>37</v>
      </c>
      <c r="C306" s="2">
        <v>0</v>
      </c>
      <c r="G306" s="3">
        <v>0.51400000000000001</v>
      </c>
      <c r="H306" s="2">
        <f t="shared" si="50"/>
        <v>123</v>
      </c>
      <c r="I306" s="2">
        <f t="shared" si="51"/>
        <v>147</v>
      </c>
      <c r="J306" s="2">
        <f t="shared" si="52"/>
        <v>353</v>
      </c>
      <c r="K306" s="2">
        <f t="shared" si="53"/>
        <v>145</v>
      </c>
      <c r="L306" s="4">
        <f t="shared" si="54"/>
        <v>0.45895522388059701</v>
      </c>
      <c r="M306" s="4">
        <f t="shared" si="55"/>
        <v>0.70599999999999996</v>
      </c>
      <c r="N306" s="4">
        <f t="shared" si="56"/>
        <v>0.54104477611940305</v>
      </c>
      <c r="O306" s="4">
        <f t="shared" si="57"/>
        <v>0.29400000000000004</v>
      </c>
      <c r="P306" s="6">
        <f t="shared" si="58"/>
        <v>0.16495522388059691</v>
      </c>
      <c r="Q306" s="9">
        <f t="shared" si="59"/>
        <v>0.61979166666666674</v>
      </c>
      <c r="R306" s="2"/>
      <c r="X306" s="4"/>
      <c r="Y306" s="4"/>
      <c r="AB306" s="5"/>
    </row>
    <row r="307" spans="1:28" x14ac:dyDescent="0.35">
      <c r="A307" s="3">
        <v>0.215</v>
      </c>
      <c r="B307">
        <v>29</v>
      </c>
      <c r="C307" s="2">
        <v>0</v>
      </c>
      <c r="G307" s="3">
        <v>0.51500000000000001</v>
      </c>
      <c r="H307" s="2">
        <f t="shared" si="50"/>
        <v>122</v>
      </c>
      <c r="I307" s="2">
        <f t="shared" si="51"/>
        <v>146</v>
      </c>
      <c r="J307" s="2">
        <f t="shared" si="52"/>
        <v>354</v>
      </c>
      <c r="K307" s="2">
        <f t="shared" si="53"/>
        <v>146</v>
      </c>
      <c r="L307" s="4">
        <f t="shared" si="54"/>
        <v>0.45522388059701491</v>
      </c>
      <c r="M307" s="4">
        <f t="shared" si="55"/>
        <v>0.70799999999999996</v>
      </c>
      <c r="N307" s="4">
        <f t="shared" si="56"/>
        <v>0.54477611940298509</v>
      </c>
      <c r="O307" s="4">
        <f t="shared" si="57"/>
        <v>0.29200000000000004</v>
      </c>
      <c r="P307" s="6">
        <f t="shared" si="58"/>
        <v>0.16322388059701476</v>
      </c>
      <c r="Q307" s="9">
        <f t="shared" si="59"/>
        <v>0.61979166666666674</v>
      </c>
      <c r="R307" s="2"/>
      <c r="X307" s="4"/>
      <c r="Y307" s="4"/>
      <c r="AB307" s="5"/>
    </row>
    <row r="308" spans="1:28" x14ac:dyDescent="0.35">
      <c r="A308" s="3">
        <v>0.32600000000000001</v>
      </c>
      <c r="B308">
        <v>47</v>
      </c>
      <c r="C308" s="2">
        <v>1</v>
      </c>
      <c r="G308" s="3">
        <v>0.51600000000000001</v>
      </c>
      <c r="H308" s="2">
        <f t="shared" si="50"/>
        <v>122</v>
      </c>
      <c r="I308" s="2">
        <f t="shared" si="51"/>
        <v>145</v>
      </c>
      <c r="J308" s="2">
        <f t="shared" si="52"/>
        <v>355</v>
      </c>
      <c r="K308" s="2">
        <f t="shared" si="53"/>
        <v>146</v>
      </c>
      <c r="L308" s="4">
        <f t="shared" si="54"/>
        <v>0.45522388059701491</v>
      </c>
      <c r="M308" s="4">
        <f t="shared" si="55"/>
        <v>0.71</v>
      </c>
      <c r="N308" s="4">
        <f t="shared" si="56"/>
        <v>0.54477611940298509</v>
      </c>
      <c r="O308" s="4">
        <f t="shared" si="57"/>
        <v>0.29000000000000004</v>
      </c>
      <c r="P308" s="6">
        <f t="shared" si="58"/>
        <v>0.16522388059701498</v>
      </c>
      <c r="Q308" s="9">
        <f t="shared" si="59"/>
        <v>0.62109375</v>
      </c>
      <c r="R308" s="2"/>
      <c r="X308" s="4"/>
      <c r="Y308" s="4"/>
      <c r="AB308" s="5"/>
    </row>
    <row r="309" spans="1:28" x14ac:dyDescent="0.35">
      <c r="A309" s="3">
        <v>0.14299999999999999</v>
      </c>
      <c r="B309">
        <v>21</v>
      </c>
      <c r="C309" s="2">
        <v>0</v>
      </c>
      <c r="G309" s="3">
        <v>0.52</v>
      </c>
      <c r="H309" s="2">
        <f t="shared" si="50"/>
        <v>121</v>
      </c>
      <c r="I309" s="2">
        <f t="shared" si="51"/>
        <v>145</v>
      </c>
      <c r="J309" s="2">
        <f t="shared" si="52"/>
        <v>355</v>
      </c>
      <c r="K309" s="2">
        <f t="shared" si="53"/>
        <v>147</v>
      </c>
      <c r="L309" s="4">
        <f t="shared" si="54"/>
        <v>0.45149253731343286</v>
      </c>
      <c r="M309" s="4">
        <f t="shared" si="55"/>
        <v>0.71</v>
      </c>
      <c r="N309" s="4">
        <f t="shared" si="56"/>
        <v>0.54850746268656714</v>
      </c>
      <c r="O309" s="4">
        <f t="shared" si="57"/>
        <v>0.29000000000000004</v>
      </c>
      <c r="P309" s="6">
        <f t="shared" si="58"/>
        <v>0.16149253731343283</v>
      </c>
      <c r="Q309" s="9">
        <f t="shared" si="59"/>
        <v>0.61979166666666674</v>
      </c>
      <c r="R309" s="2"/>
      <c r="X309" s="4"/>
      <c r="Y309" s="4"/>
      <c r="AB309" s="5"/>
    </row>
    <row r="310" spans="1:28" x14ac:dyDescent="0.35">
      <c r="A310" s="3">
        <v>1.391</v>
      </c>
      <c r="B310">
        <v>25</v>
      </c>
      <c r="C310" s="2">
        <v>1</v>
      </c>
      <c r="G310" s="3">
        <v>0.52500000000000002</v>
      </c>
      <c r="H310" s="2">
        <f t="shared" si="50"/>
        <v>120</v>
      </c>
      <c r="I310" s="2">
        <f t="shared" si="51"/>
        <v>143</v>
      </c>
      <c r="J310" s="2">
        <f t="shared" si="52"/>
        <v>357</v>
      </c>
      <c r="K310" s="2">
        <f t="shared" si="53"/>
        <v>148</v>
      </c>
      <c r="L310" s="4">
        <f t="shared" si="54"/>
        <v>0.44776119402985076</v>
      </c>
      <c r="M310" s="4">
        <f t="shared" si="55"/>
        <v>0.71399999999999997</v>
      </c>
      <c r="N310" s="4">
        <f t="shared" si="56"/>
        <v>0.55223880597014929</v>
      </c>
      <c r="O310" s="4">
        <f t="shared" si="57"/>
        <v>0.28600000000000003</v>
      </c>
      <c r="P310" s="6">
        <f t="shared" si="58"/>
        <v>0.16176119402985067</v>
      </c>
      <c r="Q310" s="9">
        <f t="shared" si="59"/>
        <v>0.62109375</v>
      </c>
      <c r="R310" s="2"/>
      <c r="X310" s="4"/>
      <c r="Y310" s="4"/>
      <c r="AB310" s="5"/>
    </row>
    <row r="311" spans="1:28" x14ac:dyDescent="0.35">
      <c r="A311" s="3">
        <v>0.875</v>
      </c>
      <c r="B311">
        <v>30</v>
      </c>
      <c r="C311" s="2">
        <v>1</v>
      </c>
      <c r="G311" s="3">
        <v>0.52600000000000002</v>
      </c>
      <c r="H311" s="2">
        <f t="shared" si="50"/>
        <v>120</v>
      </c>
      <c r="I311" s="2">
        <f t="shared" si="51"/>
        <v>142</v>
      </c>
      <c r="J311" s="2">
        <f t="shared" si="52"/>
        <v>358</v>
      </c>
      <c r="K311" s="2">
        <f t="shared" si="53"/>
        <v>148</v>
      </c>
      <c r="L311" s="4">
        <f t="shared" si="54"/>
        <v>0.44776119402985076</v>
      </c>
      <c r="M311" s="4">
        <f t="shared" si="55"/>
        <v>0.71599999999999997</v>
      </c>
      <c r="N311" s="4">
        <f t="shared" si="56"/>
        <v>0.55223880597014929</v>
      </c>
      <c r="O311" s="4">
        <f t="shared" si="57"/>
        <v>0.28400000000000003</v>
      </c>
      <c r="P311" s="6">
        <f t="shared" si="58"/>
        <v>0.16376119402985068</v>
      </c>
      <c r="Q311" s="9">
        <f t="shared" si="59"/>
        <v>0.62239583333333337</v>
      </c>
      <c r="R311" s="2"/>
      <c r="X311" s="4"/>
      <c r="Y311" s="4"/>
      <c r="AB311" s="5"/>
    </row>
    <row r="312" spans="1:28" x14ac:dyDescent="0.35">
      <c r="A312" s="3">
        <v>0.313</v>
      </c>
      <c r="B312">
        <v>41</v>
      </c>
      <c r="C312" s="2">
        <v>0</v>
      </c>
      <c r="G312" s="3">
        <v>0.52700000000000002</v>
      </c>
      <c r="H312" s="2">
        <f t="shared" si="50"/>
        <v>120</v>
      </c>
      <c r="I312" s="2">
        <f t="shared" si="51"/>
        <v>141</v>
      </c>
      <c r="J312" s="2">
        <f t="shared" si="52"/>
        <v>359</v>
      </c>
      <c r="K312" s="2">
        <f t="shared" si="53"/>
        <v>148</v>
      </c>
      <c r="L312" s="4">
        <f t="shared" si="54"/>
        <v>0.44776119402985076</v>
      </c>
      <c r="M312" s="4">
        <f t="shared" si="55"/>
        <v>0.71799999999999997</v>
      </c>
      <c r="N312" s="4">
        <f t="shared" si="56"/>
        <v>0.55223880597014929</v>
      </c>
      <c r="O312" s="4">
        <f t="shared" si="57"/>
        <v>0.28200000000000003</v>
      </c>
      <c r="P312" s="6">
        <f t="shared" si="58"/>
        <v>0.16576119402985068</v>
      </c>
      <c r="Q312" s="9">
        <f t="shared" si="59"/>
        <v>0.62369791666666674</v>
      </c>
      <c r="R312" s="2"/>
      <c r="X312" s="4"/>
      <c r="Y312" s="4"/>
      <c r="AB312" s="5"/>
    </row>
    <row r="313" spans="1:28" x14ac:dyDescent="0.35">
      <c r="A313" s="3">
        <v>0.60499999999999998</v>
      </c>
      <c r="B313">
        <v>22</v>
      </c>
      <c r="C313" s="2">
        <v>0</v>
      </c>
      <c r="G313" s="3">
        <v>0.52800000000000002</v>
      </c>
      <c r="H313" s="2">
        <f t="shared" si="50"/>
        <v>120</v>
      </c>
      <c r="I313" s="2">
        <f t="shared" si="51"/>
        <v>139</v>
      </c>
      <c r="J313" s="2">
        <f t="shared" si="52"/>
        <v>361</v>
      </c>
      <c r="K313" s="2">
        <f t="shared" si="53"/>
        <v>148</v>
      </c>
      <c r="L313" s="4">
        <f t="shared" si="54"/>
        <v>0.44776119402985076</v>
      </c>
      <c r="M313" s="4">
        <f t="shared" si="55"/>
        <v>0.72199999999999998</v>
      </c>
      <c r="N313" s="4">
        <f t="shared" si="56"/>
        <v>0.55223880597014929</v>
      </c>
      <c r="O313" s="4">
        <f t="shared" si="57"/>
        <v>0.27800000000000002</v>
      </c>
      <c r="P313" s="6">
        <f t="shared" si="58"/>
        <v>0.16976119402985068</v>
      </c>
      <c r="Q313" s="9">
        <f t="shared" si="59"/>
        <v>0.62630208333333337</v>
      </c>
      <c r="R313" s="2"/>
      <c r="X313" s="4"/>
      <c r="Y313" s="4"/>
      <c r="AB313" s="5"/>
    </row>
    <row r="314" spans="1:28" x14ac:dyDescent="0.35">
      <c r="A314" s="3">
        <v>0.433</v>
      </c>
      <c r="B314">
        <v>27</v>
      </c>
      <c r="C314" s="2">
        <v>1</v>
      </c>
      <c r="G314" s="3">
        <v>0.52900000000000003</v>
      </c>
      <c r="H314" s="2">
        <f t="shared" si="50"/>
        <v>119</v>
      </c>
      <c r="I314" s="2">
        <f t="shared" si="51"/>
        <v>138</v>
      </c>
      <c r="J314" s="2">
        <f t="shared" si="52"/>
        <v>362</v>
      </c>
      <c r="K314" s="2">
        <f t="shared" si="53"/>
        <v>149</v>
      </c>
      <c r="L314" s="4">
        <f t="shared" si="54"/>
        <v>0.44402985074626866</v>
      </c>
      <c r="M314" s="4">
        <f t="shared" si="55"/>
        <v>0.72399999999999998</v>
      </c>
      <c r="N314" s="4">
        <f t="shared" si="56"/>
        <v>0.55597014925373134</v>
      </c>
      <c r="O314" s="4">
        <f t="shared" si="57"/>
        <v>0.27600000000000002</v>
      </c>
      <c r="P314" s="6">
        <f t="shared" si="58"/>
        <v>0.16802985074626875</v>
      </c>
      <c r="Q314" s="9">
        <f t="shared" si="59"/>
        <v>0.62630208333333337</v>
      </c>
      <c r="R314" s="2"/>
      <c r="X314" s="4"/>
      <c r="Y314" s="4"/>
      <c r="AB314" s="5"/>
    </row>
    <row r="315" spans="1:28" x14ac:dyDescent="0.35">
      <c r="A315" s="3">
        <v>0.626</v>
      </c>
      <c r="B315">
        <v>25</v>
      </c>
      <c r="C315" s="2">
        <v>0</v>
      </c>
      <c r="G315" s="3">
        <v>0.53200000000000003</v>
      </c>
      <c r="H315" s="2">
        <f t="shared" si="50"/>
        <v>118</v>
      </c>
      <c r="I315" s="2">
        <f t="shared" si="51"/>
        <v>138</v>
      </c>
      <c r="J315" s="2">
        <f t="shared" si="52"/>
        <v>362</v>
      </c>
      <c r="K315" s="2">
        <f t="shared" si="53"/>
        <v>150</v>
      </c>
      <c r="L315" s="4">
        <f t="shared" si="54"/>
        <v>0.44029850746268656</v>
      </c>
      <c r="M315" s="4">
        <f t="shared" si="55"/>
        <v>0.72399999999999998</v>
      </c>
      <c r="N315" s="4">
        <f t="shared" si="56"/>
        <v>0.55970149253731338</v>
      </c>
      <c r="O315" s="4">
        <f t="shared" si="57"/>
        <v>0.27600000000000002</v>
      </c>
      <c r="P315" s="6">
        <f t="shared" si="58"/>
        <v>0.16429850746268659</v>
      </c>
      <c r="Q315" s="9">
        <f t="shared" si="59"/>
        <v>0.625</v>
      </c>
      <c r="R315" s="2"/>
      <c r="X315" s="4"/>
      <c r="Y315" s="4"/>
      <c r="AB315" s="5"/>
    </row>
    <row r="316" spans="1:28" x14ac:dyDescent="0.35">
      <c r="A316" s="3">
        <v>1.127</v>
      </c>
      <c r="B316">
        <v>43</v>
      </c>
      <c r="C316" s="2">
        <v>1</v>
      </c>
      <c r="G316" s="3">
        <v>0.53400000000000003</v>
      </c>
      <c r="H316" s="2">
        <f t="shared" si="50"/>
        <v>118</v>
      </c>
      <c r="I316" s="2">
        <f t="shared" si="51"/>
        <v>137</v>
      </c>
      <c r="J316" s="2">
        <f t="shared" si="52"/>
        <v>363</v>
      </c>
      <c r="K316" s="2">
        <f t="shared" si="53"/>
        <v>150</v>
      </c>
      <c r="L316" s="4">
        <f t="shared" si="54"/>
        <v>0.44029850746268656</v>
      </c>
      <c r="M316" s="4">
        <f t="shared" si="55"/>
        <v>0.72599999999999998</v>
      </c>
      <c r="N316" s="4">
        <f t="shared" si="56"/>
        <v>0.55970149253731338</v>
      </c>
      <c r="O316" s="4">
        <f t="shared" si="57"/>
        <v>0.27400000000000002</v>
      </c>
      <c r="P316" s="6">
        <f t="shared" si="58"/>
        <v>0.1662985074626866</v>
      </c>
      <c r="Q316" s="9">
        <f t="shared" si="59"/>
        <v>0.62630208333333337</v>
      </c>
      <c r="R316" s="2"/>
      <c r="X316" s="4"/>
      <c r="Y316" s="4"/>
      <c r="AB316" s="5"/>
    </row>
    <row r="317" spans="1:28" x14ac:dyDescent="0.35">
      <c r="A317" s="3">
        <v>0.315</v>
      </c>
      <c r="B317">
        <v>26</v>
      </c>
      <c r="C317" s="2">
        <v>0</v>
      </c>
      <c r="G317" s="3">
        <v>0.53600000000000003</v>
      </c>
      <c r="H317" s="2">
        <f t="shared" si="50"/>
        <v>117</v>
      </c>
      <c r="I317" s="2">
        <f t="shared" si="51"/>
        <v>137</v>
      </c>
      <c r="J317" s="2">
        <f t="shared" si="52"/>
        <v>363</v>
      </c>
      <c r="K317" s="2">
        <f t="shared" si="53"/>
        <v>151</v>
      </c>
      <c r="L317" s="4">
        <f t="shared" si="54"/>
        <v>0.43656716417910446</v>
      </c>
      <c r="M317" s="4">
        <f t="shared" si="55"/>
        <v>0.72599999999999998</v>
      </c>
      <c r="N317" s="4">
        <f t="shared" si="56"/>
        <v>0.56343283582089554</v>
      </c>
      <c r="O317" s="4">
        <f t="shared" si="57"/>
        <v>0.27400000000000002</v>
      </c>
      <c r="P317" s="6">
        <f t="shared" si="58"/>
        <v>0.16256716417910444</v>
      </c>
      <c r="Q317" s="9">
        <f t="shared" si="59"/>
        <v>0.625</v>
      </c>
      <c r="R317" s="2"/>
      <c r="X317" s="4"/>
      <c r="Y317" s="4"/>
      <c r="AB317" s="5"/>
    </row>
    <row r="318" spans="1:28" x14ac:dyDescent="0.35">
      <c r="A318" s="3">
        <v>0.28399999999999997</v>
      </c>
      <c r="B318">
        <v>30</v>
      </c>
      <c r="C318" s="2">
        <v>0</v>
      </c>
      <c r="G318" s="3">
        <v>0.53700000000000003</v>
      </c>
      <c r="H318" s="2">
        <f t="shared" si="50"/>
        <v>116</v>
      </c>
      <c r="I318" s="2">
        <f t="shared" si="51"/>
        <v>136</v>
      </c>
      <c r="J318" s="2">
        <f t="shared" si="52"/>
        <v>364</v>
      </c>
      <c r="K318" s="2">
        <f t="shared" si="53"/>
        <v>152</v>
      </c>
      <c r="L318" s="4">
        <f t="shared" si="54"/>
        <v>0.43283582089552236</v>
      </c>
      <c r="M318" s="4">
        <f t="shared" si="55"/>
        <v>0.72799999999999998</v>
      </c>
      <c r="N318" s="4">
        <f t="shared" si="56"/>
        <v>0.56716417910447769</v>
      </c>
      <c r="O318" s="4">
        <f t="shared" si="57"/>
        <v>0.27200000000000002</v>
      </c>
      <c r="P318" s="6">
        <f t="shared" si="58"/>
        <v>0.16083582089552229</v>
      </c>
      <c r="Q318" s="9">
        <f t="shared" si="59"/>
        <v>0.625</v>
      </c>
      <c r="R318" s="2"/>
      <c r="X318" s="4"/>
      <c r="Y318" s="4"/>
      <c r="AB318" s="5"/>
    </row>
    <row r="319" spans="1:28" x14ac:dyDescent="0.35">
      <c r="A319" s="3">
        <v>0.34499999999999997</v>
      </c>
      <c r="B319">
        <v>29</v>
      </c>
      <c r="C319" s="2">
        <v>1</v>
      </c>
      <c r="G319" s="3">
        <v>0.53900000000000003</v>
      </c>
      <c r="H319" s="2">
        <f t="shared" si="50"/>
        <v>115</v>
      </c>
      <c r="I319" s="2">
        <f t="shared" si="51"/>
        <v>136</v>
      </c>
      <c r="J319" s="2">
        <f t="shared" si="52"/>
        <v>364</v>
      </c>
      <c r="K319" s="2">
        <f t="shared" si="53"/>
        <v>153</v>
      </c>
      <c r="L319" s="4">
        <f t="shared" si="54"/>
        <v>0.42910447761194032</v>
      </c>
      <c r="M319" s="4">
        <f t="shared" si="55"/>
        <v>0.72799999999999998</v>
      </c>
      <c r="N319" s="4">
        <f t="shared" si="56"/>
        <v>0.57089552238805963</v>
      </c>
      <c r="O319" s="4">
        <f t="shared" si="57"/>
        <v>0.27200000000000002</v>
      </c>
      <c r="P319" s="6">
        <f t="shared" si="58"/>
        <v>0.15710447761194035</v>
      </c>
      <c r="Q319" s="9">
        <f t="shared" si="59"/>
        <v>0.62369791666666674</v>
      </c>
      <c r="R319" s="2"/>
      <c r="X319" s="4"/>
      <c r="Y319" s="4"/>
      <c r="AB319" s="5"/>
    </row>
    <row r="320" spans="1:28" x14ac:dyDescent="0.35">
      <c r="A320" s="3">
        <v>0.15</v>
      </c>
      <c r="B320">
        <v>28</v>
      </c>
      <c r="C320" s="2">
        <v>0</v>
      </c>
      <c r="G320" s="3">
        <v>0.54200000000000004</v>
      </c>
      <c r="H320" s="2">
        <f t="shared" si="50"/>
        <v>114</v>
      </c>
      <c r="I320" s="2">
        <f t="shared" si="51"/>
        <v>136</v>
      </c>
      <c r="J320" s="2">
        <f t="shared" si="52"/>
        <v>364</v>
      </c>
      <c r="K320" s="2">
        <f t="shared" si="53"/>
        <v>154</v>
      </c>
      <c r="L320" s="4">
        <f t="shared" si="54"/>
        <v>0.42537313432835822</v>
      </c>
      <c r="M320" s="4">
        <f t="shared" si="55"/>
        <v>0.72799999999999998</v>
      </c>
      <c r="N320" s="4">
        <f t="shared" si="56"/>
        <v>0.57462686567164178</v>
      </c>
      <c r="O320" s="4">
        <f t="shared" si="57"/>
        <v>0.27200000000000002</v>
      </c>
      <c r="P320" s="6">
        <f t="shared" si="58"/>
        <v>0.1533731343283582</v>
      </c>
      <c r="Q320" s="9">
        <f t="shared" si="59"/>
        <v>0.62239583333333337</v>
      </c>
      <c r="R320" s="2"/>
      <c r="X320" s="4"/>
      <c r="Y320" s="4"/>
      <c r="AB320" s="5"/>
    </row>
    <row r="321" spans="1:28" x14ac:dyDescent="0.35">
      <c r="A321" s="3">
        <v>0.129</v>
      </c>
      <c r="B321">
        <v>59</v>
      </c>
      <c r="C321" s="2">
        <v>1</v>
      </c>
      <c r="G321" s="3">
        <v>0.54300000000000004</v>
      </c>
      <c r="H321" s="2">
        <f t="shared" si="50"/>
        <v>112</v>
      </c>
      <c r="I321" s="2">
        <f t="shared" si="51"/>
        <v>136</v>
      </c>
      <c r="J321" s="2">
        <f t="shared" si="52"/>
        <v>364</v>
      </c>
      <c r="K321" s="2">
        <f t="shared" si="53"/>
        <v>156</v>
      </c>
      <c r="L321" s="4">
        <f t="shared" si="54"/>
        <v>0.41791044776119401</v>
      </c>
      <c r="M321" s="4">
        <f t="shared" si="55"/>
        <v>0.72799999999999998</v>
      </c>
      <c r="N321" s="4">
        <f t="shared" si="56"/>
        <v>0.58208955223880599</v>
      </c>
      <c r="O321" s="4">
        <f t="shared" si="57"/>
        <v>0.27200000000000002</v>
      </c>
      <c r="P321" s="6">
        <f t="shared" si="58"/>
        <v>0.14591044776119411</v>
      </c>
      <c r="Q321" s="9">
        <f t="shared" si="59"/>
        <v>0.61979166666666674</v>
      </c>
      <c r="R321" s="2"/>
      <c r="X321" s="4"/>
      <c r="Y321" s="4"/>
      <c r="AB321" s="5"/>
    </row>
    <row r="322" spans="1:28" x14ac:dyDescent="0.35">
      <c r="A322" s="3">
        <v>0.52700000000000002</v>
      </c>
      <c r="B322">
        <v>31</v>
      </c>
      <c r="C322" s="2">
        <v>0</v>
      </c>
      <c r="G322" s="3">
        <v>0.54500000000000004</v>
      </c>
      <c r="H322" s="2">
        <f t="shared" si="50"/>
        <v>110</v>
      </c>
      <c r="I322" s="2">
        <f t="shared" si="51"/>
        <v>136</v>
      </c>
      <c r="J322" s="2">
        <f t="shared" si="52"/>
        <v>364</v>
      </c>
      <c r="K322" s="2">
        <f t="shared" si="53"/>
        <v>158</v>
      </c>
      <c r="L322" s="4">
        <f t="shared" si="54"/>
        <v>0.41044776119402987</v>
      </c>
      <c r="M322" s="4">
        <f t="shared" si="55"/>
        <v>0.72799999999999998</v>
      </c>
      <c r="N322" s="4">
        <f t="shared" si="56"/>
        <v>0.58955223880597019</v>
      </c>
      <c r="O322" s="4">
        <f t="shared" si="57"/>
        <v>0.27200000000000002</v>
      </c>
      <c r="P322" s="6">
        <f t="shared" si="58"/>
        <v>0.13844776119402979</v>
      </c>
      <c r="Q322" s="9">
        <f t="shared" si="59"/>
        <v>0.6171875</v>
      </c>
      <c r="R322" s="2"/>
      <c r="X322" s="4"/>
      <c r="Y322" s="4"/>
      <c r="AB322" s="5"/>
    </row>
    <row r="323" spans="1:28" x14ac:dyDescent="0.35">
      <c r="A323" s="3">
        <v>0.19700000000000001</v>
      </c>
      <c r="B323">
        <v>25</v>
      </c>
      <c r="C323" s="2">
        <v>1</v>
      </c>
      <c r="G323" s="3">
        <v>0.54600000000000004</v>
      </c>
      <c r="H323" s="2">
        <f t="shared" si="50"/>
        <v>110</v>
      </c>
      <c r="I323" s="2">
        <f t="shared" si="51"/>
        <v>135</v>
      </c>
      <c r="J323" s="2">
        <f t="shared" si="52"/>
        <v>365</v>
      </c>
      <c r="K323" s="2">
        <f t="shared" si="53"/>
        <v>158</v>
      </c>
      <c r="L323" s="4">
        <f t="shared" si="54"/>
        <v>0.41044776119402987</v>
      </c>
      <c r="M323" s="4">
        <f t="shared" si="55"/>
        <v>0.73</v>
      </c>
      <c r="N323" s="4">
        <f t="shared" si="56"/>
        <v>0.58955223880597019</v>
      </c>
      <c r="O323" s="4">
        <f t="shared" si="57"/>
        <v>0.27</v>
      </c>
      <c r="P323" s="6">
        <f t="shared" si="58"/>
        <v>0.1404477611940298</v>
      </c>
      <c r="Q323" s="9">
        <f t="shared" si="59"/>
        <v>0.61848958333333337</v>
      </c>
      <c r="R323" s="2"/>
      <c r="X323" s="4"/>
      <c r="Y323" s="4"/>
      <c r="AB323" s="5"/>
    </row>
    <row r="324" spans="1:28" x14ac:dyDescent="0.35">
      <c r="A324" s="3">
        <v>0.254</v>
      </c>
      <c r="B324">
        <v>36</v>
      </c>
      <c r="C324" s="2">
        <v>1</v>
      </c>
      <c r="G324" s="3">
        <v>0.54700000000000004</v>
      </c>
      <c r="H324" s="2">
        <f t="shared" si="50"/>
        <v>110</v>
      </c>
      <c r="I324" s="2">
        <f t="shared" si="51"/>
        <v>134</v>
      </c>
      <c r="J324" s="2">
        <f t="shared" si="52"/>
        <v>366</v>
      </c>
      <c r="K324" s="2">
        <f t="shared" si="53"/>
        <v>158</v>
      </c>
      <c r="L324" s="4">
        <f t="shared" si="54"/>
        <v>0.41044776119402987</v>
      </c>
      <c r="M324" s="4">
        <f t="shared" si="55"/>
        <v>0.73199999999999998</v>
      </c>
      <c r="N324" s="4">
        <f t="shared" si="56"/>
        <v>0.58955223880597019</v>
      </c>
      <c r="O324" s="4">
        <f t="shared" si="57"/>
        <v>0.26800000000000002</v>
      </c>
      <c r="P324" s="6">
        <f t="shared" si="58"/>
        <v>0.1424477611940298</v>
      </c>
      <c r="Q324" s="9">
        <f t="shared" si="59"/>
        <v>0.61979166666666674</v>
      </c>
      <c r="R324" s="2"/>
      <c r="X324" s="4"/>
      <c r="Y324" s="4"/>
      <c r="AB324" s="5"/>
    </row>
    <row r="325" spans="1:28" x14ac:dyDescent="0.35">
      <c r="A325" s="3">
        <v>0.73099999999999998</v>
      </c>
      <c r="B325">
        <v>43</v>
      </c>
      <c r="C325" s="2">
        <v>1</v>
      </c>
      <c r="G325" s="3">
        <v>0.54900000000000004</v>
      </c>
      <c r="H325" s="2">
        <f t="shared" si="50"/>
        <v>110</v>
      </c>
      <c r="I325" s="2">
        <f t="shared" si="51"/>
        <v>133</v>
      </c>
      <c r="J325" s="2">
        <f t="shared" si="52"/>
        <v>367</v>
      </c>
      <c r="K325" s="2">
        <f t="shared" si="53"/>
        <v>158</v>
      </c>
      <c r="L325" s="4">
        <f t="shared" si="54"/>
        <v>0.41044776119402987</v>
      </c>
      <c r="M325" s="4">
        <f t="shared" si="55"/>
        <v>0.73399999999999999</v>
      </c>
      <c r="N325" s="4">
        <f t="shared" si="56"/>
        <v>0.58955223880597019</v>
      </c>
      <c r="O325" s="4">
        <f t="shared" si="57"/>
        <v>0.26600000000000001</v>
      </c>
      <c r="P325" s="6">
        <f t="shared" si="58"/>
        <v>0.1444477611940298</v>
      </c>
      <c r="Q325" s="9">
        <f t="shared" si="59"/>
        <v>0.62109375</v>
      </c>
      <c r="R325" s="2"/>
      <c r="X325" s="4"/>
      <c r="Y325" s="4"/>
      <c r="AB325" s="5"/>
    </row>
    <row r="326" spans="1:28" x14ac:dyDescent="0.35">
      <c r="A326" s="3">
        <v>0.14799999999999999</v>
      </c>
      <c r="B326">
        <v>21</v>
      </c>
      <c r="C326" s="2">
        <v>0</v>
      </c>
      <c r="G326" s="3">
        <v>0.55100000000000005</v>
      </c>
      <c r="H326" s="2">
        <f t="shared" si="50"/>
        <v>109</v>
      </c>
      <c r="I326" s="2">
        <f t="shared" si="51"/>
        <v>133</v>
      </c>
      <c r="J326" s="2">
        <f t="shared" si="52"/>
        <v>367</v>
      </c>
      <c r="K326" s="2">
        <f t="shared" si="53"/>
        <v>159</v>
      </c>
      <c r="L326" s="4">
        <f t="shared" si="54"/>
        <v>0.40671641791044777</v>
      </c>
      <c r="M326" s="4">
        <f t="shared" si="55"/>
        <v>0.73399999999999999</v>
      </c>
      <c r="N326" s="4">
        <f t="shared" si="56"/>
        <v>0.59328358208955223</v>
      </c>
      <c r="O326" s="4">
        <f t="shared" si="57"/>
        <v>0.26600000000000001</v>
      </c>
      <c r="P326" s="6">
        <f t="shared" si="58"/>
        <v>0.14071641791044787</v>
      </c>
      <c r="Q326" s="9">
        <f t="shared" si="59"/>
        <v>0.61979166666666674</v>
      </c>
      <c r="R326" s="2"/>
      <c r="X326" s="4"/>
      <c r="Y326" s="4"/>
      <c r="AB326" s="5"/>
    </row>
    <row r="327" spans="1:28" x14ac:dyDescent="0.35">
      <c r="A327" s="3">
        <v>0.123</v>
      </c>
      <c r="B327">
        <v>24</v>
      </c>
      <c r="C327" s="2">
        <v>0</v>
      </c>
      <c r="G327" s="3">
        <v>0.55400000000000005</v>
      </c>
      <c r="H327" s="2">
        <f t="shared" si="50"/>
        <v>108</v>
      </c>
      <c r="I327" s="2">
        <f t="shared" si="51"/>
        <v>130</v>
      </c>
      <c r="J327" s="2">
        <f t="shared" si="52"/>
        <v>370</v>
      </c>
      <c r="K327" s="2">
        <f t="shared" si="53"/>
        <v>160</v>
      </c>
      <c r="L327" s="4">
        <f t="shared" si="54"/>
        <v>0.40298507462686567</v>
      </c>
      <c r="M327" s="4">
        <f t="shared" si="55"/>
        <v>0.74</v>
      </c>
      <c r="N327" s="4">
        <f t="shared" si="56"/>
        <v>0.59701492537313428</v>
      </c>
      <c r="O327" s="4">
        <f t="shared" si="57"/>
        <v>0.26</v>
      </c>
      <c r="P327" s="6">
        <f t="shared" si="58"/>
        <v>0.14298507462686572</v>
      </c>
      <c r="Q327" s="9">
        <f t="shared" si="59"/>
        <v>0.62239583333333337</v>
      </c>
      <c r="R327" s="2"/>
      <c r="X327" s="4"/>
      <c r="Y327" s="4"/>
      <c r="AB327" s="5"/>
    </row>
    <row r="328" spans="1:28" x14ac:dyDescent="0.35">
      <c r="A328" s="3">
        <v>0.69199999999999995</v>
      </c>
      <c r="B328">
        <v>30</v>
      </c>
      <c r="C328" s="2">
        <v>1</v>
      </c>
      <c r="G328" s="3">
        <v>0.55700000000000005</v>
      </c>
      <c r="H328" s="2">
        <f t="shared" si="50"/>
        <v>107</v>
      </c>
      <c r="I328" s="2">
        <f t="shared" si="51"/>
        <v>130</v>
      </c>
      <c r="J328" s="2">
        <f t="shared" si="52"/>
        <v>370</v>
      </c>
      <c r="K328" s="2">
        <f t="shared" si="53"/>
        <v>161</v>
      </c>
      <c r="L328" s="4">
        <f t="shared" si="54"/>
        <v>0.39925373134328357</v>
      </c>
      <c r="M328" s="4">
        <f t="shared" si="55"/>
        <v>0.74</v>
      </c>
      <c r="N328" s="4">
        <f t="shared" si="56"/>
        <v>0.60074626865671643</v>
      </c>
      <c r="O328" s="4">
        <f t="shared" si="57"/>
        <v>0.26</v>
      </c>
      <c r="P328" s="6">
        <f t="shared" si="58"/>
        <v>0.13925373134328356</v>
      </c>
      <c r="Q328" s="9">
        <f t="shared" si="59"/>
        <v>0.62109375</v>
      </c>
      <c r="R328" s="2"/>
      <c r="X328" s="4"/>
      <c r="Y328" s="4"/>
      <c r="AB328" s="5"/>
    </row>
    <row r="329" spans="1:28" x14ac:dyDescent="0.35">
      <c r="A329" s="3">
        <v>0.2</v>
      </c>
      <c r="B329">
        <v>37</v>
      </c>
      <c r="C329" s="2">
        <v>0</v>
      </c>
      <c r="G329" s="3">
        <v>0.55900000000000005</v>
      </c>
      <c r="H329" s="2">
        <f t="shared" si="50"/>
        <v>106</v>
      </c>
      <c r="I329" s="2">
        <f t="shared" si="51"/>
        <v>129</v>
      </c>
      <c r="J329" s="2">
        <f t="shared" si="52"/>
        <v>371</v>
      </c>
      <c r="K329" s="2">
        <f t="shared" si="53"/>
        <v>162</v>
      </c>
      <c r="L329" s="4">
        <f t="shared" si="54"/>
        <v>0.39552238805970147</v>
      </c>
      <c r="M329" s="4">
        <f t="shared" si="55"/>
        <v>0.74199999999999999</v>
      </c>
      <c r="N329" s="4">
        <f t="shared" si="56"/>
        <v>0.60447761194029859</v>
      </c>
      <c r="O329" s="4">
        <f t="shared" si="57"/>
        <v>0.25800000000000001</v>
      </c>
      <c r="P329" s="6">
        <f t="shared" si="58"/>
        <v>0.13752238805970141</v>
      </c>
      <c r="Q329" s="9">
        <f t="shared" si="59"/>
        <v>0.62109375</v>
      </c>
      <c r="R329" s="2"/>
      <c r="X329" s="4"/>
      <c r="Y329" s="4"/>
      <c r="AB329" s="5"/>
    </row>
    <row r="330" spans="1:28" x14ac:dyDescent="0.35">
      <c r="A330" s="3">
        <v>0.127</v>
      </c>
      <c r="B330">
        <v>23</v>
      </c>
      <c r="C330" s="2">
        <v>1</v>
      </c>
      <c r="G330" s="3">
        <v>0.56000000000000005</v>
      </c>
      <c r="H330" s="2">
        <f t="shared" si="50"/>
        <v>106</v>
      </c>
      <c r="I330" s="2">
        <f t="shared" si="51"/>
        <v>127</v>
      </c>
      <c r="J330" s="2">
        <f t="shared" si="52"/>
        <v>373</v>
      </c>
      <c r="K330" s="2">
        <f t="shared" si="53"/>
        <v>162</v>
      </c>
      <c r="L330" s="4">
        <f t="shared" si="54"/>
        <v>0.39552238805970147</v>
      </c>
      <c r="M330" s="4">
        <f t="shared" si="55"/>
        <v>0.746</v>
      </c>
      <c r="N330" s="4">
        <f t="shared" si="56"/>
        <v>0.60447761194029859</v>
      </c>
      <c r="O330" s="4">
        <f t="shared" si="57"/>
        <v>0.254</v>
      </c>
      <c r="P330" s="6">
        <f t="shared" si="58"/>
        <v>0.14152238805970141</v>
      </c>
      <c r="Q330" s="9">
        <f t="shared" si="59"/>
        <v>0.62369791666666674</v>
      </c>
      <c r="R330" s="2"/>
      <c r="X330" s="4"/>
      <c r="Y330" s="4"/>
      <c r="AB330" s="5"/>
    </row>
    <row r="331" spans="1:28" x14ac:dyDescent="0.35">
      <c r="A331" s="3">
        <v>0.122</v>
      </c>
      <c r="B331">
        <v>37</v>
      </c>
      <c r="C331" s="2">
        <v>0</v>
      </c>
      <c r="G331" s="3">
        <v>0.56100000000000005</v>
      </c>
      <c r="H331" s="2">
        <f t="shared" si="50"/>
        <v>106</v>
      </c>
      <c r="I331" s="2">
        <f t="shared" si="51"/>
        <v>126</v>
      </c>
      <c r="J331" s="2">
        <f t="shared" si="52"/>
        <v>374</v>
      </c>
      <c r="K331" s="2">
        <f t="shared" si="53"/>
        <v>162</v>
      </c>
      <c r="L331" s="4">
        <f t="shared" si="54"/>
        <v>0.39552238805970147</v>
      </c>
      <c r="M331" s="4">
        <f t="shared" si="55"/>
        <v>0.748</v>
      </c>
      <c r="N331" s="4">
        <f t="shared" si="56"/>
        <v>0.60447761194029859</v>
      </c>
      <c r="O331" s="4">
        <f t="shared" si="57"/>
        <v>0.252</v>
      </c>
      <c r="P331" s="6">
        <f t="shared" si="58"/>
        <v>0.14352238805970141</v>
      </c>
      <c r="Q331" s="9">
        <f t="shared" si="59"/>
        <v>0.625</v>
      </c>
      <c r="R331" s="2"/>
      <c r="X331" s="4"/>
      <c r="Y331" s="4"/>
      <c r="AB331" s="5"/>
    </row>
    <row r="332" spans="1:28" x14ac:dyDescent="0.35">
      <c r="A332" s="3">
        <v>1.476</v>
      </c>
      <c r="B332">
        <v>46</v>
      </c>
      <c r="C332" s="2">
        <v>0</v>
      </c>
      <c r="G332" s="3">
        <v>0.56399999999999995</v>
      </c>
      <c r="H332" s="2">
        <f t="shared" si="50"/>
        <v>106</v>
      </c>
      <c r="I332" s="2">
        <f t="shared" si="51"/>
        <v>125</v>
      </c>
      <c r="J332" s="2">
        <f t="shared" si="52"/>
        <v>375</v>
      </c>
      <c r="K332" s="2">
        <f t="shared" si="53"/>
        <v>162</v>
      </c>
      <c r="L332" s="4">
        <f t="shared" si="54"/>
        <v>0.39552238805970147</v>
      </c>
      <c r="M332" s="4">
        <f t="shared" si="55"/>
        <v>0.75</v>
      </c>
      <c r="N332" s="4">
        <f t="shared" si="56"/>
        <v>0.60447761194029859</v>
      </c>
      <c r="O332" s="4">
        <f t="shared" si="57"/>
        <v>0.25</v>
      </c>
      <c r="P332" s="6">
        <f t="shared" si="58"/>
        <v>0.14552238805970141</v>
      </c>
      <c r="Q332" s="9">
        <f t="shared" si="59"/>
        <v>0.62630208333333337</v>
      </c>
      <c r="R332" s="2"/>
      <c r="X332" s="4"/>
      <c r="Y332" s="4"/>
      <c r="AB332" s="5"/>
    </row>
    <row r="333" spans="1:28" x14ac:dyDescent="0.35">
      <c r="A333" s="3">
        <v>0.16600000000000001</v>
      </c>
      <c r="B333">
        <v>25</v>
      </c>
      <c r="C333" s="2">
        <v>0</v>
      </c>
      <c r="G333" s="3">
        <v>0.56499999999999995</v>
      </c>
      <c r="H333" s="2">
        <f t="shared" ref="H333:H396" si="60">COUNTIFS(C:C,1,A:A,_xlfn.CONCAT("&gt;=",G333))</f>
        <v>106</v>
      </c>
      <c r="I333" s="2">
        <f t="shared" ref="I333:I396" si="61">COUNTIFS(C:C,0,A:A,_xlfn.CONCAT("&gt;=",G333))</f>
        <v>124</v>
      </c>
      <c r="J333" s="2">
        <f t="shared" ref="J333:J396" si="62">COUNTIFS(C:C,0,A:A,_xlfn.CONCAT("&lt;",G333))</f>
        <v>376</v>
      </c>
      <c r="K333" s="2">
        <f t="shared" ref="K333:K396" si="63">COUNTIFS(C:C,1,A:A,_xlfn.CONCAT("&lt;",G333))</f>
        <v>162</v>
      </c>
      <c r="L333" s="4">
        <f t="shared" ref="L333:L396" si="64">H333/(H333+K333)</f>
        <v>0.39552238805970147</v>
      </c>
      <c r="M333" s="4">
        <f t="shared" ref="M333:M396" si="65">J333/(J333+I333)</f>
        <v>0.752</v>
      </c>
      <c r="N333" s="4">
        <f t="shared" ref="N333:N396" si="66">1-L333</f>
        <v>0.60447761194029859</v>
      </c>
      <c r="O333" s="4">
        <f t="shared" ref="O333:O396" si="67">1-M333</f>
        <v>0.248</v>
      </c>
      <c r="P333" s="6">
        <f t="shared" ref="P333:P396" si="68">L333+M333-1</f>
        <v>0.14752238805970141</v>
      </c>
      <c r="Q333" s="9">
        <f t="shared" ref="Q333:Q396" si="69">$R$2*L333+$R$3*M333</f>
        <v>0.62760416666666674</v>
      </c>
      <c r="R333" s="2"/>
      <c r="X333" s="4"/>
      <c r="Y333" s="4"/>
      <c r="AB333" s="5"/>
    </row>
    <row r="334" spans="1:28" x14ac:dyDescent="0.35">
      <c r="A334" s="3">
        <v>0.28199999999999997</v>
      </c>
      <c r="B334">
        <v>41</v>
      </c>
      <c r="C334" s="2">
        <v>1</v>
      </c>
      <c r="G334" s="3">
        <v>0.56899999999999995</v>
      </c>
      <c r="H334" s="2">
        <f t="shared" si="60"/>
        <v>105</v>
      </c>
      <c r="I334" s="2">
        <f t="shared" si="61"/>
        <v>124</v>
      </c>
      <c r="J334" s="2">
        <f t="shared" si="62"/>
        <v>376</v>
      </c>
      <c r="K334" s="2">
        <f t="shared" si="63"/>
        <v>163</v>
      </c>
      <c r="L334" s="4">
        <f t="shared" si="64"/>
        <v>0.39179104477611942</v>
      </c>
      <c r="M334" s="4">
        <f t="shared" si="65"/>
        <v>0.752</v>
      </c>
      <c r="N334" s="4">
        <f t="shared" si="66"/>
        <v>0.60820895522388052</v>
      </c>
      <c r="O334" s="4">
        <f t="shared" si="67"/>
        <v>0.248</v>
      </c>
      <c r="P334" s="6">
        <f t="shared" si="68"/>
        <v>0.14379104477611948</v>
      </c>
      <c r="Q334" s="9">
        <f t="shared" si="69"/>
        <v>0.62630208333333337</v>
      </c>
      <c r="R334" s="2"/>
      <c r="X334" s="4"/>
      <c r="Y334" s="4"/>
      <c r="AB334" s="5"/>
    </row>
    <row r="335" spans="1:28" x14ac:dyDescent="0.35">
      <c r="A335" s="3">
        <v>0.13700000000000001</v>
      </c>
      <c r="B335">
        <v>44</v>
      </c>
      <c r="C335" s="2">
        <v>0</v>
      </c>
      <c r="G335" s="3">
        <v>0.57099999999999995</v>
      </c>
      <c r="H335" s="2">
        <f t="shared" si="60"/>
        <v>104</v>
      </c>
      <c r="I335" s="2">
        <f t="shared" si="61"/>
        <v>124</v>
      </c>
      <c r="J335" s="2">
        <f t="shared" si="62"/>
        <v>376</v>
      </c>
      <c r="K335" s="2">
        <f t="shared" si="63"/>
        <v>164</v>
      </c>
      <c r="L335" s="4">
        <f t="shared" si="64"/>
        <v>0.38805970149253732</v>
      </c>
      <c r="M335" s="4">
        <f t="shared" si="65"/>
        <v>0.752</v>
      </c>
      <c r="N335" s="4">
        <f t="shared" si="66"/>
        <v>0.61194029850746268</v>
      </c>
      <c r="O335" s="4">
        <f t="shared" si="67"/>
        <v>0.248</v>
      </c>
      <c r="P335" s="6">
        <f t="shared" si="68"/>
        <v>0.14005970149253733</v>
      </c>
      <c r="Q335" s="9">
        <f t="shared" si="69"/>
        <v>0.625</v>
      </c>
      <c r="R335" s="2"/>
      <c r="X335" s="4"/>
      <c r="Y335" s="4"/>
      <c r="AB335" s="5"/>
    </row>
    <row r="336" spans="1:28" x14ac:dyDescent="0.35">
      <c r="A336" s="3">
        <v>0.26</v>
      </c>
      <c r="B336">
        <v>22</v>
      </c>
      <c r="C336" s="2">
        <v>0</v>
      </c>
      <c r="G336" s="3">
        <v>0.57199999999999995</v>
      </c>
      <c r="H336" s="2">
        <f t="shared" si="60"/>
        <v>104</v>
      </c>
      <c r="I336" s="2">
        <f t="shared" si="61"/>
        <v>123</v>
      </c>
      <c r="J336" s="2">
        <f t="shared" si="62"/>
        <v>377</v>
      </c>
      <c r="K336" s="2">
        <f t="shared" si="63"/>
        <v>164</v>
      </c>
      <c r="L336" s="4">
        <f t="shared" si="64"/>
        <v>0.38805970149253732</v>
      </c>
      <c r="M336" s="4">
        <f t="shared" si="65"/>
        <v>0.754</v>
      </c>
      <c r="N336" s="4">
        <f t="shared" si="66"/>
        <v>0.61194029850746268</v>
      </c>
      <c r="O336" s="4">
        <f t="shared" si="67"/>
        <v>0.246</v>
      </c>
      <c r="P336" s="6">
        <f t="shared" si="68"/>
        <v>0.14205970149253733</v>
      </c>
      <c r="Q336" s="9">
        <f t="shared" si="69"/>
        <v>0.62630208333333337</v>
      </c>
      <c r="R336" s="2"/>
      <c r="X336" s="4"/>
      <c r="Y336" s="4"/>
      <c r="AB336" s="5"/>
    </row>
    <row r="337" spans="1:28" x14ac:dyDescent="0.35">
      <c r="A337" s="3">
        <v>0.25900000000000001</v>
      </c>
      <c r="B337">
        <v>26</v>
      </c>
      <c r="C337" s="2">
        <v>0</v>
      </c>
      <c r="G337" s="3">
        <v>0.57499999999999996</v>
      </c>
      <c r="H337" s="2">
        <f t="shared" si="60"/>
        <v>104</v>
      </c>
      <c r="I337" s="2">
        <f t="shared" si="61"/>
        <v>122</v>
      </c>
      <c r="J337" s="2">
        <f t="shared" si="62"/>
        <v>378</v>
      </c>
      <c r="K337" s="2">
        <f t="shared" si="63"/>
        <v>164</v>
      </c>
      <c r="L337" s="4">
        <f t="shared" si="64"/>
        <v>0.38805970149253732</v>
      </c>
      <c r="M337" s="4">
        <f t="shared" si="65"/>
        <v>0.75600000000000001</v>
      </c>
      <c r="N337" s="4">
        <f t="shared" si="66"/>
        <v>0.61194029850746268</v>
      </c>
      <c r="O337" s="4">
        <f t="shared" si="67"/>
        <v>0.24399999999999999</v>
      </c>
      <c r="P337" s="6">
        <f t="shared" si="68"/>
        <v>0.14405970149253733</v>
      </c>
      <c r="Q337" s="9">
        <f t="shared" si="69"/>
        <v>0.62760416666666674</v>
      </c>
      <c r="R337" s="2"/>
      <c r="X337" s="4"/>
      <c r="Y337" s="4"/>
      <c r="AB337" s="5"/>
    </row>
    <row r="338" spans="1:28" x14ac:dyDescent="0.35">
      <c r="A338" s="3">
        <v>0.93200000000000005</v>
      </c>
      <c r="B338">
        <v>44</v>
      </c>
      <c r="C338" s="2">
        <v>0</v>
      </c>
      <c r="G338" s="3">
        <v>0.57799999999999996</v>
      </c>
      <c r="H338" s="2">
        <f t="shared" si="60"/>
        <v>103</v>
      </c>
      <c r="I338" s="2">
        <f t="shared" si="61"/>
        <v>122</v>
      </c>
      <c r="J338" s="2">
        <f t="shared" si="62"/>
        <v>378</v>
      </c>
      <c r="K338" s="2">
        <f t="shared" si="63"/>
        <v>165</v>
      </c>
      <c r="L338" s="4">
        <f t="shared" si="64"/>
        <v>0.38432835820895522</v>
      </c>
      <c r="M338" s="4">
        <f t="shared" si="65"/>
        <v>0.75600000000000001</v>
      </c>
      <c r="N338" s="4">
        <f t="shared" si="66"/>
        <v>0.61567164179104483</v>
      </c>
      <c r="O338" s="4">
        <f t="shared" si="67"/>
        <v>0.24399999999999999</v>
      </c>
      <c r="P338" s="6">
        <f t="shared" si="68"/>
        <v>0.14032835820895517</v>
      </c>
      <c r="Q338" s="9">
        <f t="shared" si="69"/>
        <v>0.62630208333333337</v>
      </c>
      <c r="R338" s="2"/>
      <c r="X338" s="4"/>
      <c r="Y338" s="4"/>
      <c r="AB338" s="5"/>
    </row>
    <row r="339" spans="1:28" x14ac:dyDescent="0.35">
      <c r="A339" s="3">
        <v>0.34300000000000003</v>
      </c>
      <c r="B339">
        <v>44</v>
      </c>
      <c r="C339" s="2">
        <v>1</v>
      </c>
      <c r="G339" s="3">
        <v>0.57999999999999996</v>
      </c>
      <c r="H339" s="2">
        <f t="shared" si="60"/>
        <v>102</v>
      </c>
      <c r="I339" s="2">
        <f t="shared" si="61"/>
        <v>122</v>
      </c>
      <c r="J339" s="2">
        <f t="shared" si="62"/>
        <v>378</v>
      </c>
      <c r="K339" s="2">
        <f t="shared" si="63"/>
        <v>166</v>
      </c>
      <c r="L339" s="4">
        <f t="shared" si="64"/>
        <v>0.38059701492537312</v>
      </c>
      <c r="M339" s="4">
        <f t="shared" si="65"/>
        <v>0.75600000000000001</v>
      </c>
      <c r="N339" s="4">
        <f t="shared" si="66"/>
        <v>0.61940298507462688</v>
      </c>
      <c r="O339" s="4">
        <f t="shared" si="67"/>
        <v>0.24399999999999999</v>
      </c>
      <c r="P339" s="6">
        <f t="shared" si="68"/>
        <v>0.13659701492537302</v>
      </c>
      <c r="Q339" s="9">
        <f t="shared" si="69"/>
        <v>0.625</v>
      </c>
      <c r="R339" s="2"/>
      <c r="X339" s="4"/>
      <c r="Y339" s="4"/>
      <c r="AB339" s="5"/>
    </row>
    <row r="340" spans="1:28" x14ac:dyDescent="0.35">
      <c r="A340" s="3">
        <v>0.89300000000000002</v>
      </c>
      <c r="B340">
        <v>33</v>
      </c>
      <c r="C340" s="2">
        <v>1</v>
      </c>
      <c r="G340" s="3">
        <v>0.58199999999999996</v>
      </c>
      <c r="H340" s="2">
        <f t="shared" si="60"/>
        <v>102</v>
      </c>
      <c r="I340" s="2">
        <f t="shared" si="61"/>
        <v>121</v>
      </c>
      <c r="J340" s="2">
        <f t="shared" si="62"/>
        <v>379</v>
      </c>
      <c r="K340" s="2">
        <f t="shared" si="63"/>
        <v>166</v>
      </c>
      <c r="L340" s="4">
        <f t="shared" si="64"/>
        <v>0.38059701492537312</v>
      </c>
      <c r="M340" s="4">
        <f t="shared" si="65"/>
        <v>0.75800000000000001</v>
      </c>
      <c r="N340" s="4">
        <f t="shared" si="66"/>
        <v>0.61940298507462688</v>
      </c>
      <c r="O340" s="4">
        <f t="shared" si="67"/>
        <v>0.24199999999999999</v>
      </c>
      <c r="P340" s="6">
        <f t="shared" si="68"/>
        <v>0.13859701492537324</v>
      </c>
      <c r="Q340" s="9">
        <f t="shared" si="69"/>
        <v>0.62630208333333337</v>
      </c>
      <c r="R340" s="2"/>
      <c r="X340" s="4"/>
      <c r="Y340" s="4"/>
      <c r="AB340" s="5"/>
    </row>
    <row r="341" spans="1:28" x14ac:dyDescent="0.35">
      <c r="A341" s="3">
        <v>0.33100000000000002</v>
      </c>
      <c r="B341">
        <v>41</v>
      </c>
      <c r="C341" s="2">
        <v>1</v>
      </c>
      <c r="G341" s="3">
        <v>0.58299999999999996</v>
      </c>
      <c r="H341" s="2">
        <f t="shared" si="60"/>
        <v>102</v>
      </c>
      <c r="I341" s="2">
        <f t="shared" si="61"/>
        <v>119</v>
      </c>
      <c r="J341" s="2">
        <f t="shared" si="62"/>
        <v>381</v>
      </c>
      <c r="K341" s="2">
        <f t="shared" si="63"/>
        <v>166</v>
      </c>
      <c r="L341" s="4">
        <f t="shared" si="64"/>
        <v>0.38059701492537312</v>
      </c>
      <c r="M341" s="4">
        <f t="shared" si="65"/>
        <v>0.76200000000000001</v>
      </c>
      <c r="N341" s="4">
        <f t="shared" si="66"/>
        <v>0.61940298507462688</v>
      </c>
      <c r="O341" s="4">
        <f t="shared" si="67"/>
        <v>0.23799999999999999</v>
      </c>
      <c r="P341" s="6">
        <f t="shared" si="68"/>
        <v>0.14259701492537324</v>
      </c>
      <c r="Q341" s="9">
        <f t="shared" si="69"/>
        <v>0.62890625</v>
      </c>
      <c r="R341" s="2"/>
      <c r="X341" s="4"/>
      <c r="Y341" s="4"/>
      <c r="AB341" s="5"/>
    </row>
    <row r="342" spans="1:28" x14ac:dyDescent="0.35">
      <c r="A342" s="3">
        <v>0.47199999999999998</v>
      </c>
      <c r="B342">
        <v>22</v>
      </c>
      <c r="C342" s="2">
        <v>0</v>
      </c>
      <c r="G342" s="3">
        <v>0.58599999999999997</v>
      </c>
      <c r="H342" s="2">
        <f t="shared" si="60"/>
        <v>100</v>
      </c>
      <c r="I342" s="2">
        <f t="shared" si="61"/>
        <v>118</v>
      </c>
      <c r="J342" s="2">
        <f t="shared" si="62"/>
        <v>382</v>
      </c>
      <c r="K342" s="2">
        <f t="shared" si="63"/>
        <v>168</v>
      </c>
      <c r="L342" s="4">
        <f t="shared" si="64"/>
        <v>0.37313432835820898</v>
      </c>
      <c r="M342" s="4">
        <f t="shared" si="65"/>
        <v>0.76400000000000001</v>
      </c>
      <c r="N342" s="4">
        <f t="shared" si="66"/>
        <v>0.62686567164179108</v>
      </c>
      <c r="O342" s="4">
        <f t="shared" si="67"/>
        <v>0.23599999999999999</v>
      </c>
      <c r="P342" s="6">
        <f t="shared" si="68"/>
        <v>0.13713432835820893</v>
      </c>
      <c r="Q342" s="9">
        <f t="shared" si="69"/>
        <v>0.62760416666666674</v>
      </c>
      <c r="R342" s="2"/>
      <c r="X342" s="4"/>
      <c r="Y342" s="4"/>
      <c r="AB342" s="5"/>
    </row>
    <row r="343" spans="1:28" x14ac:dyDescent="0.35">
      <c r="A343" s="3">
        <v>0.67300000000000004</v>
      </c>
      <c r="B343">
        <v>36</v>
      </c>
      <c r="C343" s="2">
        <v>0</v>
      </c>
      <c r="G343" s="3">
        <v>0.58699999999999997</v>
      </c>
      <c r="H343" s="2">
        <f t="shared" si="60"/>
        <v>99</v>
      </c>
      <c r="I343" s="2">
        <f t="shared" si="61"/>
        <v>117</v>
      </c>
      <c r="J343" s="2">
        <f t="shared" si="62"/>
        <v>383</v>
      </c>
      <c r="K343" s="2">
        <f t="shared" si="63"/>
        <v>169</v>
      </c>
      <c r="L343" s="4">
        <f t="shared" si="64"/>
        <v>0.36940298507462688</v>
      </c>
      <c r="M343" s="4">
        <f t="shared" si="65"/>
        <v>0.76600000000000001</v>
      </c>
      <c r="N343" s="4">
        <f t="shared" si="66"/>
        <v>0.63059701492537312</v>
      </c>
      <c r="O343" s="4">
        <f t="shared" si="67"/>
        <v>0.23399999999999999</v>
      </c>
      <c r="P343" s="6">
        <f t="shared" si="68"/>
        <v>0.13540298507462678</v>
      </c>
      <c r="Q343" s="9">
        <f t="shared" si="69"/>
        <v>0.62760416666666674</v>
      </c>
      <c r="R343" s="2"/>
      <c r="X343" s="4"/>
      <c r="Y343" s="4"/>
      <c r="AB343" s="5"/>
    </row>
    <row r="344" spans="1:28" x14ac:dyDescent="0.35">
      <c r="A344" s="3">
        <v>0.38900000000000001</v>
      </c>
      <c r="B344">
        <v>22</v>
      </c>
      <c r="C344" s="2">
        <v>0</v>
      </c>
      <c r="G344" s="3">
        <v>0.58799999999999997</v>
      </c>
      <c r="H344" s="2">
        <f t="shared" si="60"/>
        <v>98</v>
      </c>
      <c r="I344" s="2">
        <f t="shared" si="61"/>
        <v>115</v>
      </c>
      <c r="J344" s="2">
        <f t="shared" si="62"/>
        <v>385</v>
      </c>
      <c r="K344" s="2">
        <f t="shared" si="63"/>
        <v>170</v>
      </c>
      <c r="L344" s="4">
        <f t="shared" si="64"/>
        <v>0.36567164179104478</v>
      </c>
      <c r="M344" s="4">
        <f t="shared" si="65"/>
        <v>0.77</v>
      </c>
      <c r="N344" s="4">
        <f t="shared" si="66"/>
        <v>0.63432835820895517</v>
      </c>
      <c r="O344" s="4">
        <f t="shared" si="67"/>
        <v>0.22999999999999998</v>
      </c>
      <c r="P344" s="6">
        <f t="shared" si="68"/>
        <v>0.13567164179104485</v>
      </c>
      <c r="Q344" s="9">
        <f t="shared" si="69"/>
        <v>0.62890625</v>
      </c>
      <c r="R344" s="2"/>
      <c r="X344" s="4"/>
      <c r="Y344" s="4"/>
      <c r="AB344" s="5"/>
    </row>
    <row r="345" spans="1:28" x14ac:dyDescent="0.35">
      <c r="A345" s="3">
        <v>0.28999999999999998</v>
      </c>
      <c r="B345">
        <v>33</v>
      </c>
      <c r="C345" s="2">
        <v>0</v>
      </c>
      <c r="G345" s="3">
        <v>0.59099999999999997</v>
      </c>
      <c r="H345" s="2">
        <f t="shared" si="60"/>
        <v>97</v>
      </c>
      <c r="I345" s="2">
        <f t="shared" si="61"/>
        <v>115</v>
      </c>
      <c r="J345" s="2">
        <f t="shared" si="62"/>
        <v>385</v>
      </c>
      <c r="K345" s="2">
        <f t="shared" si="63"/>
        <v>171</v>
      </c>
      <c r="L345" s="4">
        <f t="shared" si="64"/>
        <v>0.36194029850746268</v>
      </c>
      <c r="M345" s="4">
        <f t="shared" si="65"/>
        <v>0.77</v>
      </c>
      <c r="N345" s="4">
        <f t="shared" si="66"/>
        <v>0.63805970149253732</v>
      </c>
      <c r="O345" s="4">
        <f t="shared" si="67"/>
        <v>0.22999999999999998</v>
      </c>
      <c r="P345" s="6">
        <f t="shared" si="68"/>
        <v>0.13194029850746269</v>
      </c>
      <c r="Q345" s="9">
        <f t="shared" si="69"/>
        <v>0.62760416666666674</v>
      </c>
      <c r="R345" s="2"/>
      <c r="X345" s="4"/>
      <c r="Y345" s="4"/>
      <c r="AB345" s="5"/>
    </row>
    <row r="346" spans="1:28" x14ac:dyDescent="0.35">
      <c r="A346" s="3">
        <v>0.48499999999999999</v>
      </c>
      <c r="B346">
        <v>57</v>
      </c>
      <c r="C346" s="2">
        <v>0</v>
      </c>
      <c r="G346" s="3">
        <v>0.59299999999999997</v>
      </c>
      <c r="H346" s="2">
        <f t="shared" si="60"/>
        <v>97</v>
      </c>
      <c r="I346" s="2">
        <f t="shared" si="61"/>
        <v>113</v>
      </c>
      <c r="J346" s="2">
        <f t="shared" si="62"/>
        <v>387</v>
      </c>
      <c r="K346" s="2">
        <f t="shared" si="63"/>
        <v>171</v>
      </c>
      <c r="L346" s="4">
        <f t="shared" si="64"/>
        <v>0.36194029850746268</v>
      </c>
      <c r="M346" s="4">
        <f t="shared" si="65"/>
        <v>0.77400000000000002</v>
      </c>
      <c r="N346" s="4">
        <f t="shared" si="66"/>
        <v>0.63805970149253732</v>
      </c>
      <c r="O346" s="4">
        <f t="shared" si="67"/>
        <v>0.22599999999999998</v>
      </c>
      <c r="P346" s="6">
        <f t="shared" si="68"/>
        <v>0.1359402985074627</v>
      </c>
      <c r="Q346" s="9">
        <f t="shared" si="69"/>
        <v>0.63020833333333348</v>
      </c>
      <c r="R346" s="2"/>
      <c r="X346" s="4"/>
      <c r="Y346" s="4"/>
      <c r="AB346" s="5"/>
    </row>
    <row r="347" spans="1:28" x14ac:dyDescent="0.35">
      <c r="A347" s="3">
        <v>0.34899999999999998</v>
      </c>
      <c r="B347">
        <v>49</v>
      </c>
      <c r="C347" s="2">
        <v>0</v>
      </c>
      <c r="G347" s="3">
        <v>0.59499999999999997</v>
      </c>
      <c r="H347" s="2">
        <f t="shared" si="60"/>
        <v>96</v>
      </c>
      <c r="I347" s="2">
        <f t="shared" si="61"/>
        <v>113</v>
      </c>
      <c r="J347" s="2">
        <f t="shared" si="62"/>
        <v>387</v>
      </c>
      <c r="K347" s="2">
        <f t="shared" si="63"/>
        <v>172</v>
      </c>
      <c r="L347" s="4">
        <f t="shared" si="64"/>
        <v>0.35820895522388058</v>
      </c>
      <c r="M347" s="4">
        <f t="shared" si="65"/>
        <v>0.77400000000000002</v>
      </c>
      <c r="N347" s="4">
        <f t="shared" si="66"/>
        <v>0.64179104477611948</v>
      </c>
      <c r="O347" s="4">
        <f t="shared" si="67"/>
        <v>0.22599999999999998</v>
      </c>
      <c r="P347" s="6">
        <f t="shared" si="68"/>
        <v>0.13220895522388054</v>
      </c>
      <c r="Q347" s="9">
        <f t="shared" si="69"/>
        <v>0.62890625000000011</v>
      </c>
      <c r="R347" s="2"/>
      <c r="X347" s="4"/>
      <c r="Y347" s="4"/>
      <c r="AB347" s="5"/>
    </row>
    <row r="348" spans="1:28" x14ac:dyDescent="0.35">
      <c r="A348" s="3">
        <v>0.65400000000000003</v>
      </c>
      <c r="B348">
        <v>22</v>
      </c>
      <c r="C348" s="2">
        <v>0</v>
      </c>
      <c r="G348" s="3">
        <v>0.59699999999999998</v>
      </c>
      <c r="H348" s="2">
        <f t="shared" si="60"/>
        <v>96</v>
      </c>
      <c r="I348" s="2">
        <f t="shared" si="61"/>
        <v>112</v>
      </c>
      <c r="J348" s="2">
        <f t="shared" si="62"/>
        <v>388</v>
      </c>
      <c r="K348" s="2">
        <f t="shared" si="63"/>
        <v>172</v>
      </c>
      <c r="L348" s="4">
        <f t="shared" si="64"/>
        <v>0.35820895522388058</v>
      </c>
      <c r="M348" s="4">
        <f t="shared" si="65"/>
        <v>0.77600000000000002</v>
      </c>
      <c r="N348" s="4">
        <f t="shared" si="66"/>
        <v>0.64179104477611948</v>
      </c>
      <c r="O348" s="4">
        <f t="shared" si="67"/>
        <v>0.22399999999999998</v>
      </c>
      <c r="P348" s="6">
        <f t="shared" si="68"/>
        <v>0.13420895522388054</v>
      </c>
      <c r="Q348" s="9">
        <f t="shared" si="69"/>
        <v>0.63020833333333337</v>
      </c>
      <c r="R348" s="2"/>
      <c r="X348" s="4"/>
      <c r="Y348" s="4"/>
      <c r="AB348" s="5"/>
    </row>
    <row r="349" spans="1:28" x14ac:dyDescent="0.35">
      <c r="A349" s="3">
        <v>0.187</v>
      </c>
      <c r="B349">
        <v>23</v>
      </c>
      <c r="C349" s="2">
        <v>0</v>
      </c>
      <c r="G349" s="3">
        <v>0.59799999999999998</v>
      </c>
      <c r="H349" s="2">
        <f t="shared" si="60"/>
        <v>96</v>
      </c>
      <c r="I349" s="2">
        <f t="shared" si="61"/>
        <v>111</v>
      </c>
      <c r="J349" s="2">
        <f t="shared" si="62"/>
        <v>389</v>
      </c>
      <c r="K349" s="2">
        <f t="shared" si="63"/>
        <v>172</v>
      </c>
      <c r="L349" s="4">
        <f t="shared" si="64"/>
        <v>0.35820895522388058</v>
      </c>
      <c r="M349" s="4">
        <f t="shared" si="65"/>
        <v>0.77800000000000002</v>
      </c>
      <c r="N349" s="4">
        <f t="shared" si="66"/>
        <v>0.64179104477611948</v>
      </c>
      <c r="O349" s="4">
        <f t="shared" si="67"/>
        <v>0.22199999999999998</v>
      </c>
      <c r="P349" s="6">
        <f t="shared" si="68"/>
        <v>0.13620895522388055</v>
      </c>
      <c r="Q349" s="9">
        <f t="shared" si="69"/>
        <v>0.63151041666666674</v>
      </c>
      <c r="R349" s="2"/>
      <c r="X349" s="4"/>
      <c r="Y349" s="4"/>
      <c r="AB349" s="5"/>
    </row>
    <row r="350" spans="1:28" x14ac:dyDescent="0.35">
      <c r="A350" s="3">
        <v>0.27900000000000003</v>
      </c>
      <c r="B350">
        <v>26</v>
      </c>
      <c r="C350" s="2">
        <v>0</v>
      </c>
      <c r="G350" s="3">
        <v>0.6</v>
      </c>
      <c r="H350" s="2">
        <f t="shared" si="60"/>
        <v>96</v>
      </c>
      <c r="I350" s="2">
        <f t="shared" si="61"/>
        <v>110</v>
      </c>
      <c r="J350" s="2">
        <f t="shared" si="62"/>
        <v>390</v>
      </c>
      <c r="K350" s="2">
        <f t="shared" si="63"/>
        <v>172</v>
      </c>
      <c r="L350" s="4">
        <f t="shared" si="64"/>
        <v>0.35820895522388058</v>
      </c>
      <c r="M350" s="4">
        <f t="shared" si="65"/>
        <v>0.78</v>
      </c>
      <c r="N350" s="4">
        <f t="shared" si="66"/>
        <v>0.64179104477611948</v>
      </c>
      <c r="O350" s="4">
        <f t="shared" si="67"/>
        <v>0.21999999999999997</v>
      </c>
      <c r="P350" s="6">
        <f t="shared" si="68"/>
        <v>0.13820895522388055</v>
      </c>
      <c r="Q350" s="9">
        <f t="shared" si="69"/>
        <v>0.63281250000000011</v>
      </c>
      <c r="R350" s="2"/>
      <c r="X350" s="4"/>
      <c r="Y350" s="4"/>
      <c r="AB350" s="5"/>
    </row>
    <row r="351" spans="1:28" x14ac:dyDescent="0.35">
      <c r="A351" s="3">
        <v>0.34599999999999997</v>
      </c>
      <c r="B351">
        <v>37</v>
      </c>
      <c r="C351" s="2">
        <v>1</v>
      </c>
      <c r="G351" s="3">
        <v>0.60099999999999998</v>
      </c>
      <c r="H351" s="2">
        <f t="shared" si="60"/>
        <v>96</v>
      </c>
      <c r="I351" s="2">
        <f t="shared" si="61"/>
        <v>108</v>
      </c>
      <c r="J351" s="2">
        <f t="shared" si="62"/>
        <v>392</v>
      </c>
      <c r="K351" s="2">
        <f t="shared" si="63"/>
        <v>172</v>
      </c>
      <c r="L351" s="4">
        <f t="shared" si="64"/>
        <v>0.35820895522388058</v>
      </c>
      <c r="M351" s="4">
        <f t="shared" si="65"/>
        <v>0.78400000000000003</v>
      </c>
      <c r="N351" s="4">
        <f t="shared" si="66"/>
        <v>0.64179104477611948</v>
      </c>
      <c r="O351" s="4">
        <f t="shared" si="67"/>
        <v>0.21599999999999997</v>
      </c>
      <c r="P351" s="6">
        <f t="shared" si="68"/>
        <v>0.14220895522388055</v>
      </c>
      <c r="Q351" s="9">
        <f t="shared" si="69"/>
        <v>0.63541666666666674</v>
      </c>
      <c r="R351" s="2"/>
      <c r="X351" s="4"/>
      <c r="Y351" s="4"/>
      <c r="AB351" s="5"/>
    </row>
    <row r="352" spans="1:28" x14ac:dyDescent="0.35">
      <c r="A352" s="3">
        <v>0.23699999999999999</v>
      </c>
      <c r="B352">
        <v>29</v>
      </c>
      <c r="C352" s="2">
        <v>0</v>
      </c>
      <c r="G352" s="3">
        <v>0.60499999999999998</v>
      </c>
      <c r="H352" s="2">
        <f t="shared" si="60"/>
        <v>96</v>
      </c>
      <c r="I352" s="2">
        <f t="shared" si="61"/>
        <v>107</v>
      </c>
      <c r="J352" s="2">
        <f t="shared" si="62"/>
        <v>393</v>
      </c>
      <c r="K352" s="2">
        <f t="shared" si="63"/>
        <v>172</v>
      </c>
      <c r="L352" s="4">
        <f t="shared" si="64"/>
        <v>0.35820895522388058</v>
      </c>
      <c r="M352" s="4">
        <f t="shared" si="65"/>
        <v>0.78600000000000003</v>
      </c>
      <c r="N352" s="4">
        <f t="shared" si="66"/>
        <v>0.64179104477611948</v>
      </c>
      <c r="O352" s="4">
        <f t="shared" si="67"/>
        <v>0.21399999999999997</v>
      </c>
      <c r="P352" s="6">
        <f t="shared" si="68"/>
        <v>0.14420895522388055</v>
      </c>
      <c r="Q352" s="9">
        <f t="shared" si="69"/>
        <v>0.63671875000000011</v>
      </c>
      <c r="R352" s="2"/>
      <c r="X352" s="4"/>
      <c r="Y352" s="4"/>
      <c r="AB352" s="5"/>
    </row>
    <row r="353" spans="1:28" x14ac:dyDescent="0.35">
      <c r="A353" s="3">
        <v>0.252</v>
      </c>
      <c r="B353">
        <v>30</v>
      </c>
      <c r="C353" s="2">
        <v>0</v>
      </c>
      <c r="G353" s="3">
        <v>0.60699999999999998</v>
      </c>
      <c r="H353" s="2">
        <f t="shared" si="60"/>
        <v>95</v>
      </c>
      <c r="I353" s="2">
        <f t="shared" si="61"/>
        <v>106</v>
      </c>
      <c r="J353" s="2">
        <f t="shared" si="62"/>
        <v>394</v>
      </c>
      <c r="K353" s="2">
        <f t="shared" si="63"/>
        <v>173</v>
      </c>
      <c r="L353" s="4">
        <f t="shared" si="64"/>
        <v>0.35447761194029853</v>
      </c>
      <c r="M353" s="4">
        <f t="shared" si="65"/>
        <v>0.78800000000000003</v>
      </c>
      <c r="N353" s="4">
        <f t="shared" si="66"/>
        <v>0.64552238805970141</v>
      </c>
      <c r="O353" s="4">
        <f t="shared" si="67"/>
        <v>0.21199999999999997</v>
      </c>
      <c r="P353" s="6">
        <f t="shared" si="68"/>
        <v>0.14247761194029862</v>
      </c>
      <c r="Q353" s="9">
        <f t="shared" si="69"/>
        <v>0.63671875</v>
      </c>
      <c r="R353" s="2"/>
      <c r="X353" s="4"/>
      <c r="Y353" s="4"/>
      <c r="AB353" s="5"/>
    </row>
    <row r="354" spans="1:28" x14ac:dyDescent="0.35">
      <c r="A354" s="3">
        <v>0.24299999999999999</v>
      </c>
      <c r="B354">
        <v>46</v>
      </c>
      <c r="C354" s="2">
        <v>0</v>
      </c>
      <c r="G354" s="3">
        <v>0.61</v>
      </c>
      <c r="H354" s="2">
        <f t="shared" si="60"/>
        <v>95</v>
      </c>
      <c r="I354" s="2">
        <f t="shared" si="61"/>
        <v>105</v>
      </c>
      <c r="J354" s="2">
        <f t="shared" si="62"/>
        <v>395</v>
      </c>
      <c r="K354" s="2">
        <f t="shared" si="63"/>
        <v>173</v>
      </c>
      <c r="L354" s="4">
        <f t="shared" si="64"/>
        <v>0.35447761194029853</v>
      </c>
      <c r="M354" s="4">
        <f t="shared" si="65"/>
        <v>0.79</v>
      </c>
      <c r="N354" s="4">
        <f t="shared" si="66"/>
        <v>0.64552238805970141</v>
      </c>
      <c r="O354" s="4">
        <f t="shared" si="67"/>
        <v>0.20999999999999996</v>
      </c>
      <c r="P354" s="6">
        <f t="shared" si="68"/>
        <v>0.14447761194029862</v>
      </c>
      <c r="Q354" s="9">
        <f t="shared" si="69"/>
        <v>0.63802083333333337</v>
      </c>
      <c r="R354" s="2"/>
      <c r="X354" s="4"/>
      <c r="Y354" s="4"/>
      <c r="AB354" s="5"/>
    </row>
    <row r="355" spans="1:28" x14ac:dyDescent="0.35">
      <c r="A355" s="3">
        <v>0.57999999999999996</v>
      </c>
      <c r="B355">
        <v>24</v>
      </c>
      <c r="C355" s="2">
        <v>0</v>
      </c>
      <c r="G355" s="3">
        <v>0.61199999999999999</v>
      </c>
      <c r="H355" s="2">
        <f t="shared" si="60"/>
        <v>95</v>
      </c>
      <c r="I355" s="2">
        <f t="shared" si="61"/>
        <v>104</v>
      </c>
      <c r="J355" s="2">
        <f t="shared" si="62"/>
        <v>396</v>
      </c>
      <c r="K355" s="2">
        <f t="shared" si="63"/>
        <v>173</v>
      </c>
      <c r="L355" s="4">
        <f t="shared" si="64"/>
        <v>0.35447761194029853</v>
      </c>
      <c r="M355" s="4">
        <f t="shared" si="65"/>
        <v>0.79200000000000004</v>
      </c>
      <c r="N355" s="4">
        <f t="shared" si="66"/>
        <v>0.64552238805970141</v>
      </c>
      <c r="O355" s="4">
        <f t="shared" si="67"/>
        <v>0.20799999999999996</v>
      </c>
      <c r="P355" s="6">
        <f t="shared" si="68"/>
        <v>0.14647761194029862</v>
      </c>
      <c r="Q355" s="9">
        <f t="shared" si="69"/>
        <v>0.63932291666666674</v>
      </c>
      <c r="R355" s="2"/>
      <c r="X355" s="4"/>
      <c r="Y355" s="4"/>
      <c r="AB355" s="5"/>
    </row>
    <row r="356" spans="1:28" x14ac:dyDescent="0.35">
      <c r="A356" s="3">
        <v>0.55900000000000005</v>
      </c>
      <c r="B356">
        <v>21</v>
      </c>
      <c r="C356" s="2">
        <v>0</v>
      </c>
      <c r="G356" s="3">
        <v>0.61299999999999999</v>
      </c>
      <c r="H356" s="2">
        <f t="shared" si="60"/>
        <v>95</v>
      </c>
      <c r="I356" s="2">
        <f t="shared" si="61"/>
        <v>103</v>
      </c>
      <c r="J356" s="2">
        <f t="shared" si="62"/>
        <v>397</v>
      </c>
      <c r="K356" s="2">
        <f t="shared" si="63"/>
        <v>173</v>
      </c>
      <c r="L356" s="4">
        <f t="shared" si="64"/>
        <v>0.35447761194029853</v>
      </c>
      <c r="M356" s="4">
        <f t="shared" si="65"/>
        <v>0.79400000000000004</v>
      </c>
      <c r="N356" s="4">
        <f t="shared" si="66"/>
        <v>0.64552238805970141</v>
      </c>
      <c r="O356" s="4">
        <f t="shared" si="67"/>
        <v>0.20599999999999996</v>
      </c>
      <c r="P356" s="6">
        <f t="shared" si="68"/>
        <v>0.14847761194029863</v>
      </c>
      <c r="Q356" s="9">
        <f t="shared" si="69"/>
        <v>0.640625</v>
      </c>
      <c r="R356" s="2"/>
      <c r="X356" s="4"/>
      <c r="Y356" s="4"/>
      <c r="AB356" s="5"/>
    </row>
    <row r="357" spans="1:28" x14ac:dyDescent="0.35">
      <c r="A357" s="3">
        <v>0.30199999999999999</v>
      </c>
      <c r="B357">
        <v>49</v>
      </c>
      <c r="C357" s="2">
        <v>1</v>
      </c>
      <c r="G357" s="3">
        <v>0.61399999999999999</v>
      </c>
      <c r="H357" s="2">
        <f t="shared" si="60"/>
        <v>94</v>
      </c>
      <c r="I357" s="2">
        <f t="shared" si="61"/>
        <v>103</v>
      </c>
      <c r="J357" s="2">
        <f t="shared" si="62"/>
        <v>397</v>
      </c>
      <c r="K357" s="2">
        <f t="shared" si="63"/>
        <v>174</v>
      </c>
      <c r="L357" s="4">
        <f t="shared" si="64"/>
        <v>0.35074626865671643</v>
      </c>
      <c r="M357" s="4">
        <f t="shared" si="65"/>
        <v>0.79400000000000004</v>
      </c>
      <c r="N357" s="4">
        <f t="shared" si="66"/>
        <v>0.64925373134328357</v>
      </c>
      <c r="O357" s="4">
        <f t="shared" si="67"/>
        <v>0.20599999999999996</v>
      </c>
      <c r="P357" s="6">
        <f t="shared" si="68"/>
        <v>0.14474626865671647</v>
      </c>
      <c r="Q357" s="9">
        <f t="shared" si="69"/>
        <v>0.63932291666666674</v>
      </c>
      <c r="R357" s="2"/>
      <c r="X357" s="4"/>
      <c r="Y357" s="4"/>
      <c r="AB357" s="5"/>
    </row>
    <row r="358" spans="1:28" x14ac:dyDescent="0.35">
      <c r="A358" s="3">
        <v>0.96199999999999997</v>
      </c>
      <c r="B358">
        <v>28</v>
      </c>
      <c r="C358" s="2">
        <v>1</v>
      </c>
      <c r="G358" s="3">
        <v>0.61499999999999999</v>
      </c>
      <c r="H358" s="2">
        <f t="shared" si="60"/>
        <v>94</v>
      </c>
      <c r="I358" s="2">
        <f t="shared" si="61"/>
        <v>102</v>
      </c>
      <c r="J358" s="2">
        <f t="shared" si="62"/>
        <v>398</v>
      </c>
      <c r="K358" s="2">
        <f t="shared" si="63"/>
        <v>174</v>
      </c>
      <c r="L358" s="4">
        <f t="shared" si="64"/>
        <v>0.35074626865671643</v>
      </c>
      <c r="M358" s="4">
        <f t="shared" si="65"/>
        <v>0.79600000000000004</v>
      </c>
      <c r="N358" s="4">
        <f t="shared" si="66"/>
        <v>0.64925373134328357</v>
      </c>
      <c r="O358" s="4">
        <f t="shared" si="67"/>
        <v>0.20399999999999996</v>
      </c>
      <c r="P358" s="6">
        <f t="shared" si="68"/>
        <v>0.14674626865671647</v>
      </c>
      <c r="Q358" s="9">
        <f t="shared" si="69"/>
        <v>0.64062500000000011</v>
      </c>
      <c r="R358" s="2"/>
      <c r="X358" s="4"/>
      <c r="Y358" s="4"/>
      <c r="AB358" s="5"/>
    </row>
    <row r="359" spans="1:28" x14ac:dyDescent="0.35">
      <c r="A359" s="3">
        <v>0.56899999999999995</v>
      </c>
      <c r="B359">
        <v>44</v>
      </c>
      <c r="C359" s="2">
        <v>1</v>
      </c>
      <c r="G359" s="3">
        <v>0.61899999999999999</v>
      </c>
      <c r="H359" s="2">
        <f t="shared" si="60"/>
        <v>93</v>
      </c>
      <c r="I359" s="2">
        <f t="shared" si="61"/>
        <v>102</v>
      </c>
      <c r="J359" s="2">
        <f t="shared" si="62"/>
        <v>398</v>
      </c>
      <c r="K359" s="2">
        <f t="shared" si="63"/>
        <v>175</v>
      </c>
      <c r="L359" s="4">
        <f t="shared" si="64"/>
        <v>0.34701492537313433</v>
      </c>
      <c r="M359" s="4">
        <f t="shared" si="65"/>
        <v>0.79600000000000004</v>
      </c>
      <c r="N359" s="4">
        <f t="shared" si="66"/>
        <v>0.65298507462686572</v>
      </c>
      <c r="O359" s="4">
        <f t="shared" si="67"/>
        <v>0.20399999999999996</v>
      </c>
      <c r="P359" s="6">
        <f t="shared" si="68"/>
        <v>0.14301492537313432</v>
      </c>
      <c r="Q359" s="9">
        <f t="shared" si="69"/>
        <v>0.63932291666666674</v>
      </c>
      <c r="R359" s="2"/>
      <c r="X359" s="4"/>
      <c r="Y359" s="4"/>
      <c r="AB359" s="5"/>
    </row>
    <row r="360" spans="1:28" x14ac:dyDescent="0.35">
      <c r="A360" s="3">
        <v>0.378</v>
      </c>
      <c r="B360">
        <v>48</v>
      </c>
      <c r="C360" s="2">
        <v>0</v>
      </c>
      <c r="G360" s="3">
        <v>0.624</v>
      </c>
      <c r="H360" s="2">
        <f t="shared" si="60"/>
        <v>93</v>
      </c>
      <c r="I360" s="2">
        <f t="shared" si="61"/>
        <v>101</v>
      </c>
      <c r="J360" s="2">
        <f t="shared" si="62"/>
        <v>399</v>
      </c>
      <c r="K360" s="2">
        <f t="shared" si="63"/>
        <v>175</v>
      </c>
      <c r="L360" s="4">
        <f t="shared" si="64"/>
        <v>0.34701492537313433</v>
      </c>
      <c r="M360" s="4">
        <f t="shared" si="65"/>
        <v>0.79800000000000004</v>
      </c>
      <c r="N360" s="4">
        <f t="shared" si="66"/>
        <v>0.65298507462686572</v>
      </c>
      <c r="O360" s="4">
        <f t="shared" si="67"/>
        <v>0.20199999999999996</v>
      </c>
      <c r="P360" s="6">
        <f t="shared" si="68"/>
        <v>0.14501492537313432</v>
      </c>
      <c r="Q360" s="9">
        <f t="shared" si="69"/>
        <v>0.64062500000000011</v>
      </c>
      <c r="R360" s="2"/>
      <c r="X360" s="4"/>
      <c r="Y360" s="4"/>
      <c r="AB360" s="5"/>
    </row>
    <row r="361" spans="1:28" x14ac:dyDescent="0.35">
      <c r="A361" s="3">
        <v>0.875</v>
      </c>
      <c r="B361">
        <v>29</v>
      </c>
      <c r="C361" s="2">
        <v>1</v>
      </c>
      <c r="G361" s="3">
        <v>0.626</v>
      </c>
      <c r="H361" s="2">
        <f t="shared" si="60"/>
        <v>93</v>
      </c>
      <c r="I361" s="2">
        <f t="shared" si="61"/>
        <v>100</v>
      </c>
      <c r="J361" s="2">
        <f t="shared" si="62"/>
        <v>400</v>
      </c>
      <c r="K361" s="2">
        <f t="shared" si="63"/>
        <v>175</v>
      </c>
      <c r="L361" s="4">
        <f t="shared" si="64"/>
        <v>0.34701492537313433</v>
      </c>
      <c r="M361" s="4">
        <f t="shared" si="65"/>
        <v>0.8</v>
      </c>
      <c r="N361" s="4">
        <f t="shared" si="66"/>
        <v>0.65298507462686572</v>
      </c>
      <c r="O361" s="4">
        <f t="shared" si="67"/>
        <v>0.19999999999999996</v>
      </c>
      <c r="P361" s="6">
        <f t="shared" si="68"/>
        <v>0.14701492537313432</v>
      </c>
      <c r="Q361" s="9">
        <f t="shared" si="69"/>
        <v>0.64192708333333337</v>
      </c>
      <c r="R361" s="2"/>
      <c r="X361" s="4"/>
      <c r="Y361" s="4"/>
      <c r="AB361" s="5"/>
    </row>
    <row r="362" spans="1:28" x14ac:dyDescent="0.35">
      <c r="A362" s="3">
        <v>0.58299999999999996</v>
      </c>
      <c r="B362">
        <v>29</v>
      </c>
      <c r="C362" s="2">
        <v>1</v>
      </c>
      <c r="G362" s="3">
        <v>0.627</v>
      </c>
      <c r="H362" s="2">
        <f t="shared" si="60"/>
        <v>93</v>
      </c>
      <c r="I362" s="2">
        <f t="shared" si="61"/>
        <v>99</v>
      </c>
      <c r="J362" s="2">
        <f t="shared" si="62"/>
        <v>401</v>
      </c>
      <c r="K362" s="2">
        <f t="shared" si="63"/>
        <v>175</v>
      </c>
      <c r="L362" s="4">
        <f t="shared" si="64"/>
        <v>0.34701492537313433</v>
      </c>
      <c r="M362" s="4">
        <f t="shared" si="65"/>
        <v>0.80200000000000005</v>
      </c>
      <c r="N362" s="4">
        <f t="shared" si="66"/>
        <v>0.65298507462686572</v>
      </c>
      <c r="O362" s="4">
        <f t="shared" si="67"/>
        <v>0.19799999999999995</v>
      </c>
      <c r="P362" s="6">
        <f t="shared" si="68"/>
        <v>0.14901492537313432</v>
      </c>
      <c r="Q362" s="9">
        <f t="shared" si="69"/>
        <v>0.64322916666666674</v>
      </c>
      <c r="R362" s="2"/>
      <c r="X362" s="4"/>
      <c r="Y362" s="4"/>
      <c r="AB362" s="5"/>
    </row>
    <row r="363" spans="1:28" x14ac:dyDescent="0.35">
      <c r="A363" s="3">
        <v>0.20699999999999999</v>
      </c>
      <c r="B363">
        <v>63</v>
      </c>
      <c r="C363" s="2">
        <v>0</v>
      </c>
      <c r="G363" s="3">
        <v>0.629</v>
      </c>
      <c r="H363" s="2">
        <f t="shared" si="60"/>
        <v>92</v>
      </c>
      <c r="I363" s="2">
        <f t="shared" si="61"/>
        <v>99</v>
      </c>
      <c r="J363" s="2">
        <f t="shared" si="62"/>
        <v>401</v>
      </c>
      <c r="K363" s="2">
        <f t="shared" si="63"/>
        <v>176</v>
      </c>
      <c r="L363" s="4">
        <f t="shared" si="64"/>
        <v>0.34328358208955223</v>
      </c>
      <c r="M363" s="4">
        <f t="shared" si="65"/>
        <v>0.80200000000000005</v>
      </c>
      <c r="N363" s="4">
        <f t="shared" si="66"/>
        <v>0.65671641791044777</v>
      </c>
      <c r="O363" s="4">
        <f t="shared" si="67"/>
        <v>0.19799999999999995</v>
      </c>
      <c r="P363" s="6">
        <f t="shared" si="68"/>
        <v>0.14528358208955217</v>
      </c>
      <c r="Q363" s="9">
        <f t="shared" si="69"/>
        <v>0.64192708333333337</v>
      </c>
      <c r="R363" s="2"/>
      <c r="X363" s="4"/>
      <c r="Y363" s="4"/>
      <c r="AB363" s="5"/>
    </row>
    <row r="364" spans="1:28" x14ac:dyDescent="0.35">
      <c r="A364" s="3">
        <v>0.30499999999999999</v>
      </c>
      <c r="B364">
        <v>65</v>
      </c>
      <c r="C364" s="2">
        <v>0</v>
      </c>
      <c r="G364" s="3">
        <v>0.63</v>
      </c>
      <c r="H364" s="2">
        <f t="shared" si="60"/>
        <v>92</v>
      </c>
      <c r="I364" s="2">
        <f t="shared" si="61"/>
        <v>98</v>
      </c>
      <c r="J364" s="2">
        <f t="shared" si="62"/>
        <v>402</v>
      </c>
      <c r="K364" s="2">
        <f t="shared" si="63"/>
        <v>176</v>
      </c>
      <c r="L364" s="4">
        <f t="shared" si="64"/>
        <v>0.34328358208955223</v>
      </c>
      <c r="M364" s="4">
        <f t="shared" si="65"/>
        <v>0.80400000000000005</v>
      </c>
      <c r="N364" s="4">
        <f t="shared" si="66"/>
        <v>0.65671641791044777</v>
      </c>
      <c r="O364" s="4">
        <f t="shared" si="67"/>
        <v>0.19599999999999995</v>
      </c>
      <c r="P364" s="6">
        <f t="shared" si="68"/>
        <v>0.14728358208955239</v>
      </c>
      <c r="Q364" s="9">
        <f t="shared" si="69"/>
        <v>0.64322916666666674</v>
      </c>
      <c r="R364" s="2"/>
      <c r="X364" s="4"/>
      <c r="Y364" s="4"/>
      <c r="AB364" s="5"/>
    </row>
    <row r="365" spans="1:28" x14ac:dyDescent="0.35">
      <c r="A365" s="3">
        <v>0.52</v>
      </c>
      <c r="B365">
        <v>67</v>
      </c>
      <c r="C365" s="2">
        <v>1</v>
      </c>
      <c r="G365" s="3">
        <v>0.63100000000000001</v>
      </c>
      <c r="H365" s="2">
        <f t="shared" si="60"/>
        <v>91</v>
      </c>
      <c r="I365" s="2">
        <f t="shared" si="61"/>
        <v>98</v>
      </c>
      <c r="J365" s="2">
        <f t="shared" si="62"/>
        <v>402</v>
      </c>
      <c r="K365" s="2">
        <f t="shared" si="63"/>
        <v>177</v>
      </c>
      <c r="L365" s="4">
        <f t="shared" si="64"/>
        <v>0.33955223880597013</v>
      </c>
      <c r="M365" s="4">
        <f t="shared" si="65"/>
        <v>0.80400000000000005</v>
      </c>
      <c r="N365" s="4">
        <f t="shared" si="66"/>
        <v>0.66044776119402981</v>
      </c>
      <c r="O365" s="4">
        <f t="shared" si="67"/>
        <v>0.19599999999999995</v>
      </c>
      <c r="P365" s="6">
        <f t="shared" si="68"/>
        <v>0.14355223880597023</v>
      </c>
      <c r="Q365" s="9">
        <f t="shared" si="69"/>
        <v>0.64192708333333348</v>
      </c>
      <c r="R365" s="2"/>
      <c r="X365" s="4"/>
      <c r="Y365" s="4"/>
      <c r="AB365" s="5"/>
    </row>
    <row r="366" spans="1:28" x14ac:dyDescent="0.35">
      <c r="A366" s="3">
        <v>0.38500000000000001</v>
      </c>
      <c r="B366">
        <v>30</v>
      </c>
      <c r="C366" s="2">
        <v>0</v>
      </c>
      <c r="G366" s="3">
        <v>0.63700000000000001</v>
      </c>
      <c r="H366" s="2">
        <f t="shared" si="60"/>
        <v>91</v>
      </c>
      <c r="I366" s="2">
        <f t="shared" si="61"/>
        <v>97</v>
      </c>
      <c r="J366" s="2">
        <f t="shared" si="62"/>
        <v>403</v>
      </c>
      <c r="K366" s="2">
        <f t="shared" si="63"/>
        <v>177</v>
      </c>
      <c r="L366" s="4">
        <f t="shared" si="64"/>
        <v>0.33955223880597013</v>
      </c>
      <c r="M366" s="4">
        <f t="shared" si="65"/>
        <v>0.80600000000000005</v>
      </c>
      <c r="N366" s="4">
        <f t="shared" si="66"/>
        <v>0.66044776119402981</v>
      </c>
      <c r="O366" s="4">
        <f t="shared" si="67"/>
        <v>0.19399999999999995</v>
      </c>
      <c r="P366" s="6">
        <f t="shared" si="68"/>
        <v>0.14555223880597024</v>
      </c>
      <c r="Q366" s="9">
        <f t="shared" si="69"/>
        <v>0.64322916666666674</v>
      </c>
      <c r="R366" s="2"/>
      <c r="X366" s="4"/>
      <c r="Y366" s="4"/>
      <c r="AB366" s="5"/>
    </row>
    <row r="367" spans="1:28" x14ac:dyDescent="0.35">
      <c r="A367" s="3">
        <v>0.499</v>
      </c>
      <c r="B367">
        <v>30</v>
      </c>
      <c r="C367" s="2">
        <v>0</v>
      </c>
      <c r="G367" s="3">
        <v>0.64</v>
      </c>
      <c r="H367" s="2">
        <f t="shared" si="60"/>
        <v>90</v>
      </c>
      <c r="I367" s="2">
        <f t="shared" si="61"/>
        <v>96</v>
      </c>
      <c r="J367" s="2">
        <f t="shared" si="62"/>
        <v>404</v>
      </c>
      <c r="K367" s="2">
        <f t="shared" si="63"/>
        <v>178</v>
      </c>
      <c r="L367" s="4">
        <f t="shared" si="64"/>
        <v>0.33582089552238809</v>
      </c>
      <c r="M367" s="4">
        <f t="shared" si="65"/>
        <v>0.80800000000000005</v>
      </c>
      <c r="N367" s="4">
        <f t="shared" si="66"/>
        <v>0.66417910447761197</v>
      </c>
      <c r="O367" s="4">
        <f t="shared" si="67"/>
        <v>0.19199999999999995</v>
      </c>
      <c r="P367" s="6">
        <f t="shared" si="68"/>
        <v>0.14382089552238808</v>
      </c>
      <c r="Q367" s="9">
        <f t="shared" si="69"/>
        <v>0.64322916666666674</v>
      </c>
      <c r="R367" s="2"/>
      <c r="X367" s="4"/>
      <c r="Y367" s="4"/>
      <c r="AB367" s="5"/>
    </row>
    <row r="368" spans="1:28" x14ac:dyDescent="0.35">
      <c r="A368" s="3">
        <v>0.36799999999999999</v>
      </c>
      <c r="B368">
        <v>29</v>
      </c>
      <c r="C368" s="2">
        <v>1</v>
      </c>
      <c r="G368" s="3">
        <v>0.64500000000000002</v>
      </c>
      <c r="H368" s="2">
        <f t="shared" si="60"/>
        <v>89</v>
      </c>
      <c r="I368" s="2">
        <f t="shared" si="61"/>
        <v>95</v>
      </c>
      <c r="J368" s="2">
        <f t="shared" si="62"/>
        <v>405</v>
      </c>
      <c r="K368" s="2">
        <f t="shared" si="63"/>
        <v>179</v>
      </c>
      <c r="L368" s="4">
        <f t="shared" si="64"/>
        <v>0.33208955223880599</v>
      </c>
      <c r="M368" s="4">
        <f t="shared" si="65"/>
        <v>0.81</v>
      </c>
      <c r="N368" s="4">
        <f t="shared" si="66"/>
        <v>0.66791044776119401</v>
      </c>
      <c r="O368" s="4">
        <f t="shared" si="67"/>
        <v>0.18999999999999995</v>
      </c>
      <c r="P368" s="6">
        <f t="shared" si="68"/>
        <v>0.14208955223880615</v>
      </c>
      <c r="Q368" s="9">
        <f t="shared" si="69"/>
        <v>0.64322916666666674</v>
      </c>
      <c r="R368" s="2"/>
      <c r="X368" s="4"/>
      <c r="Y368" s="4"/>
      <c r="AB368" s="5"/>
    </row>
    <row r="369" spans="1:28" x14ac:dyDescent="0.35">
      <c r="A369" s="3">
        <v>0.252</v>
      </c>
      <c r="B369">
        <v>21</v>
      </c>
      <c r="C369" s="2">
        <v>0</v>
      </c>
      <c r="G369" s="3">
        <v>0.64600000000000002</v>
      </c>
      <c r="H369" s="2">
        <f t="shared" si="60"/>
        <v>88</v>
      </c>
      <c r="I369" s="2">
        <f t="shared" si="61"/>
        <v>95</v>
      </c>
      <c r="J369" s="2">
        <f t="shared" si="62"/>
        <v>405</v>
      </c>
      <c r="K369" s="2">
        <f t="shared" si="63"/>
        <v>180</v>
      </c>
      <c r="L369" s="4">
        <f t="shared" si="64"/>
        <v>0.32835820895522388</v>
      </c>
      <c r="M369" s="4">
        <f t="shared" si="65"/>
        <v>0.81</v>
      </c>
      <c r="N369" s="4">
        <f t="shared" si="66"/>
        <v>0.67164179104477606</v>
      </c>
      <c r="O369" s="4">
        <f t="shared" si="67"/>
        <v>0.18999999999999995</v>
      </c>
      <c r="P369" s="6">
        <f t="shared" si="68"/>
        <v>0.13835820895522399</v>
      </c>
      <c r="Q369" s="9">
        <f t="shared" si="69"/>
        <v>0.64192708333333348</v>
      </c>
      <c r="R369" s="2"/>
      <c r="X369" s="4"/>
      <c r="Y369" s="4"/>
      <c r="AB369" s="5"/>
    </row>
    <row r="370" spans="1:28" x14ac:dyDescent="0.35">
      <c r="A370" s="3">
        <v>0.30599999999999999</v>
      </c>
      <c r="B370">
        <v>22</v>
      </c>
      <c r="C370" s="2">
        <v>0</v>
      </c>
      <c r="G370" s="3">
        <v>0.64700000000000002</v>
      </c>
      <c r="H370" s="2">
        <f t="shared" si="60"/>
        <v>87</v>
      </c>
      <c r="I370" s="2">
        <f t="shared" si="61"/>
        <v>95</v>
      </c>
      <c r="J370" s="2">
        <f t="shared" si="62"/>
        <v>405</v>
      </c>
      <c r="K370" s="2">
        <f t="shared" si="63"/>
        <v>181</v>
      </c>
      <c r="L370" s="4">
        <f t="shared" si="64"/>
        <v>0.32462686567164178</v>
      </c>
      <c r="M370" s="4">
        <f t="shared" si="65"/>
        <v>0.81</v>
      </c>
      <c r="N370" s="4">
        <f t="shared" si="66"/>
        <v>0.67537313432835822</v>
      </c>
      <c r="O370" s="4">
        <f t="shared" si="67"/>
        <v>0.18999999999999995</v>
      </c>
      <c r="P370" s="6">
        <f t="shared" si="68"/>
        <v>0.13462686567164184</v>
      </c>
      <c r="Q370" s="9">
        <f t="shared" si="69"/>
        <v>0.64062500000000011</v>
      </c>
      <c r="R370" s="2"/>
      <c r="X370" s="4"/>
      <c r="Y370" s="4"/>
      <c r="AB370" s="5"/>
    </row>
    <row r="371" spans="1:28" x14ac:dyDescent="0.35">
      <c r="A371" s="3">
        <v>0.23400000000000001</v>
      </c>
      <c r="B371">
        <v>45</v>
      </c>
      <c r="C371" s="2">
        <v>1</v>
      </c>
      <c r="G371" s="3">
        <v>0.64900000000000002</v>
      </c>
      <c r="H371" s="2">
        <f t="shared" si="60"/>
        <v>87</v>
      </c>
      <c r="I371" s="2">
        <f t="shared" si="61"/>
        <v>93</v>
      </c>
      <c r="J371" s="2">
        <f t="shared" si="62"/>
        <v>407</v>
      </c>
      <c r="K371" s="2">
        <f t="shared" si="63"/>
        <v>181</v>
      </c>
      <c r="L371" s="4">
        <f t="shared" si="64"/>
        <v>0.32462686567164178</v>
      </c>
      <c r="M371" s="4">
        <f t="shared" si="65"/>
        <v>0.81399999999999995</v>
      </c>
      <c r="N371" s="4">
        <f t="shared" si="66"/>
        <v>0.67537313432835822</v>
      </c>
      <c r="O371" s="4">
        <f t="shared" si="67"/>
        <v>0.18600000000000005</v>
      </c>
      <c r="P371" s="6">
        <f t="shared" si="68"/>
        <v>0.13862686567164184</v>
      </c>
      <c r="Q371" s="9">
        <f t="shared" si="69"/>
        <v>0.64322916666666674</v>
      </c>
      <c r="R371" s="2"/>
      <c r="X371" s="4"/>
      <c r="Y371" s="4"/>
      <c r="AB371" s="5"/>
    </row>
    <row r="372" spans="1:28" x14ac:dyDescent="0.35">
      <c r="A372" s="3">
        <v>2.137</v>
      </c>
      <c r="B372">
        <v>25</v>
      </c>
      <c r="C372" s="2">
        <v>1</v>
      </c>
      <c r="G372" s="3">
        <v>0.65200000000000002</v>
      </c>
      <c r="H372" s="2">
        <f t="shared" si="60"/>
        <v>87</v>
      </c>
      <c r="I372" s="2">
        <f t="shared" si="61"/>
        <v>92</v>
      </c>
      <c r="J372" s="2">
        <f t="shared" si="62"/>
        <v>408</v>
      </c>
      <c r="K372" s="2">
        <f t="shared" si="63"/>
        <v>181</v>
      </c>
      <c r="L372" s="4">
        <f t="shared" si="64"/>
        <v>0.32462686567164178</v>
      </c>
      <c r="M372" s="4">
        <f t="shared" si="65"/>
        <v>0.81599999999999995</v>
      </c>
      <c r="N372" s="4">
        <f t="shared" si="66"/>
        <v>0.67537313432835822</v>
      </c>
      <c r="O372" s="4">
        <f t="shared" si="67"/>
        <v>0.18400000000000005</v>
      </c>
      <c r="P372" s="6">
        <f t="shared" si="68"/>
        <v>0.14062686567164162</v>
      </c>
      <c r="Q372" s="9">
        <f t="shared" si="69"/>
        <v>0.64453125</v>
      </c>
      <c r="R372" s="2"/>
      <c r="X372" s="4"/>
      <c r="Y372" s="4"/>
      <c r="AB372" s="5"/>
    </row>
    <row r="373" spans="1:28" x14ac:dyDescent="0.35">
      <c r="A373" s="3">
        <v>1.7310000000000001</v>
      </c>
      <c r="B373">
        <v>21</v>
      </c>
      <c r="C373" s="2">
        <v>0</v>
      </c>
      <c r="G373" s="3">
        <v>0.65400000000000003</v>
      </c>
      <c r="H373" s="2">
        <f t="shared" si="60"/>
        <v>85</v>
      </c>
      <c r="I373" s="2">
        <f t="shared" si="61"/>
        <v>92</v>
      </c>
      <c r="J373" s="2">
        <f t="shared" si="62"/>
        <v>408</v>
      </c>
      <c r="K373" s="2">
        <f t="shared" si="63"/>
        <v>183</v>
      </c>
      <c r="L373" s="4">
        <f t="shared" si="64"/>
        <v>0.31716417910447764</v>
      </c>
      <c r="M373" s="4">
        <f t="shared" si="65"/>
        <v>0.81599999999999995</v>
      </c>
      <c r="N373" s="4">
        <f t="shared" si="66"/>
        <v>0.68283582089552231</v>
      </c>
      <c r="O373" s="4">
        <f t="shared" si="67"/>
        <v>0.18400000000000005</v>
      </c>
      <c r="P373" s="6">
        <f t="shared" si="68"/>
        <v>0.13316417910447753</v>
      </c>
      <c r="Q373" s="9">
        <f t="shared" si="69"/>
        <v>0.64192708333333337</v>
      </c>
      <c r="R373" s="2"/>
      <c r="X373" s="4"/>
      <c r="Y373" s="4"/>
      <c r="AB373" s="5"/>
    </row>
    <row r="374" spans="1:28" x14ac:dyDescent="0.35">
      <c r="A374" s="3">
        <v>0.54500000000000004</v>
      </c>
      <c r="B374">
        <v>21</v>
      </c>
      <c r="C374" s="2">
        <v>0</v>
      </c>
      <c r="G374" s="3">
        <v>0.65500000000000003</v>
      </c>
      <c r="H374" s="2">
        <f t="shared" si="60"/>
        <v>85</v>
      </c>
      <c r="I374" s="2">
        <f t="shared" si="61"/>
        <v>90</v>
      </c>
      <c r="J374" s="2">
        <f t="shared" si="62"/>
        <v>410</v>
      </c>
      <c r="K374" s="2">
        <f t="shared" si="63"/>
        <v>183</v>
      </c>
      <c r="L374" s="4">
        <f t="shared" si="64"/>
        <v>0.31716417910447764</v>
      </c>
      <c r="M374" s="4">
        <f t="shared" si="65"/>
        <v>0.82</v>
      </c>
      <c r="N374" s="4">
        <f t="shared" si="66"/>
        <v>0.68283582089552231</v>
      </c>
      <c r="O374" s="4">
        <f t="shared" si="67"/>
        <v>0.18000000000000005</v>
      </c>
      <c r="P374" s="6">
        <f t="shared" si="68"/>
        <v>0.13716417910447753</v>
      </c>
      <c r="Q374" s="9">
        <f t="shared" si="69"/>
        <v>0.64453125000000011</v>
      </c>
      <c r="R374" s="2"/>
      <c r="X374" s="4"/>
      <c r="Y374" s="4"/>
      <c r="AB374" s="5"/>
    </row>
    <row r="375" spans="1:28" x14ac:dyDescent="0.35">
      <c r="A375" s="3">
        <v>0.22500000000000001</v>
      </c>
      <c r="B375">
        <v>25</v>
      </c>
      <c r="C375" s="2">
        <v>0</v>
      </c>
      <c r="G375" s="3">
        <v>0.65800000000000003</v>
      </c>
      <c r="H375" s="2">
        <f t="shared" si="60"/>
        <v>85</v>
      </c>
      <c r="I375" s="2">
        <f t="shared" si="61"/>
        <v>89</v>
      </c>
      <c r="J375" s="2">
        <f t="shared" si="62"/>
        <v>411</v>
      </c>
      <c r="K375" s="2">
        <f t="shared" si="63"/>
        <v>183</v>
      </c>
      <c r="L375" s="4">
        <f t="shared" si="64"/>
        <v>0.31716417910447764</v>
      </c>
      <c r="M375" s="4">
        <f t="shared" si="65"/>
        <v>0.82199999999999995</v>
      </c>
      <c r="N375" s="4">
        <f t="shared" si="66"/>
        <v>0.68283582089552231</v>
      </c>
      <c r="O375" s="4">
        <f t="shared" si="67"/>
        <v>0.17800000000000005</v>
      </c>
      <c r="P375" s="6">
        <f t="shared" si="68"/>
        <v>0.13916417910447754</v>
      </c>
      <c r="Q375" s="9">
        <f t="shared" si="69"/>
        <v>0.64583333333333337</v>
      </c>
      <c r="R375" s="2"/>
      <c r="X375" s="4"/>
      <c r="Y375" s="4"/>
      <c r="AB375" s="5"/>
    </row>
    <row r="376" spans="1:28" x14ac:dyDescent="0.35">
      <c r="A376" s="3">
        <v>0.81599999999999995</v>
      </c>
      <c r="B376">
        <v>28</v>
      </c>
      <c r="C376" s="2">
        <v>0</v>
      </c>
      <c r="G376" s="3">
        <v>0.66</v>
      </c>
      <c r="H376" s="2">
        <f t="shared" si="60"/>
        <v>85</v>
      </c>
      <c r="I376" s="2">
        <f t="shared" si="61"/>
        <v>88</v>
      </c>
      <c r="J376" s="2">
        <f t="shared" si="62"/>
        <v>412</v>
      </c>
      <c r="K376" s="2">
        <f t="shared" si="63"/>
        <v>183</v>
      </c>
      <c r="L376" s="4">
        <f t="shared" si="64"/>
        <v>0.31716417910447764</v>
      </c>
      <c r="M376" s="4">
        <f t="shared" si="65"/>
        <v>0.82399999999999995</v>
      </c>
      <c r="N376" s="4">
        <f t="shared" si="66"/>
        <v>0.68283582089552231</v>
      </c>
      <c r="O376" s="4">
        <f t="shared" si="67"/>
        <v>0.17600000000000005</v>
      </c>
      <c r="P376" s="6">
        <f t="shared" si="68"/>
        <v>0.14116417910447754</v>
      </c>
      <c r="Q376" s="9">
        <f t="shared" si="69"/>
        <v>0.64713541666666674</v>
      </c>
      <c r="R376" s="2"/>
      <c r="X376" s="4"/>
      <c r="Y376" s="4"/>
      <c r="AB376" s="5"/>
    </row>
    <row r="377" spans="1:28" x14ac:dyDescent="0.35">
      <c r="A377" s="3">
        <v>0.52800000000000002</v>
      </c>
      <c r="B377">
        <v>58</v>
      </c>
      <c r="C377" s="2">
        <v>1</v>
      </c>
      <c r="G377" s="3">
        <v>0.66100000000000003</v>
      </c>
      <c r="H377" s="2">
        <f t="shared" si="60"/>
        <v>84</v>
      </c>
      <c r="I377" s="2">
        <f t="shared" si="61"/>
        <v>87</v>
      </c>
      <c r="J377" s="2">
        <f t="shared" si="62"/>
        <v>413</v>
      </c>
      <c r="K377" s="2">
        <f t="shared" si="63"/>
        <v>184</v>
      </c>
      <c r="L377" s="4">
        <f t="shared" si="64"/>
        <v>0.31343283582089554</v>
      </c>
      <c r="M377" s="4">
        <f t="shared" si="65"/>
        <v>0.82599999999999996</v>
      </c>
      <c r="N377" s="4">
        <f t="shared" si="66"/>
        <v>0.68656716417910446</v>
      </c>
      <c r="O377" s="4">
        <f t="shared" si="67"/>
        <v>0.17400000000000004</v>
      </c>
      <c r="P377" s="6">
        <f t="shared" si="68"/>
        <v>0.13943283582089538</v>
      </c>
      <c r="Q377" s="9">
        <f t="shared" si="69"/>
        <v>0.64713541666666674</v>
      </c>
      <c r="R377" s="2"/>
      <c r="X377" s="4"/>
      <c r="Y377" s="4"/>
      <c r="AB377" s="5"/>
    </row>
    <row r="378" spans="1:28" x14ac:dyDescent="0.35">
      <c r="A378" s="3">
        <v>0.29899999999999999</v>
      </c>
      <c r="B378">
        <v>22</v>
      </c>
      <c r="C378" s="2">
        <v>0</v>
      </c>
      <c r="G378" s="3">
        <v>0.66500000000000004</v>
      </c>
      <c r="H378" s="2">
        <f t="shared" si="60"/>
        <v>83</v>
      </c>
      <c r="I378" s="2">
        <f t="shared" si="61"/>
        <v>87</v>
      </c>
      <c r="J378" s="2">
        <f t="shared" si="62"/>
        <v>413</v>
      </c>
      <c r="K378" s="2">
        <f t="shared" si="63"/>
        <v>185</v>
      </c>
      <c r="L378" s="4">
        <f t="shared" si="64"/>
        <v>0.30970149253731344</v>
      </c>
      <c r="M378" s="4">
        <f t="shared" si="65"/>
        <v>0.82599999999999996</v>
      </c>
      <c r="N378" s="4">
        <f t="shared" si="66"/>
        <v>0.69029850746268662</v>
      </c>
      <c r="O378" s="4">
        <f t="shared" si="67"/>
        <v>0.17400000000000004</v>
      </c>
      <c r="P378" s="6">
        <f t="shared" si="68"/>
        <v>0.13570149253731345</v>
      </c>
      <c r="Q378" s="9">
        <f t="shared" si="69"/>
        <v>0.64583333333333337</v>
      </c>
      <c r="R378" s="2"/>
      <c r="X378" s="4"/>
      <c r="Y378" s="4"/>
      <c r="AB378" s="5"/>
    </row>
    <row r="379" spans="1:28" x14ac:dyDescent="0.35">
      <c r="A379" s="3">
        <v>0.50900000000000001</v>
      </c>
      <c r="B379">
        <v>22</v>
      </c>
      <c r="C379" s="2">
        <v>0</v>
      </c>
      <c r="G379" s="3">
        <v>0.66600000000000004</v>
      </c>
      <c r="H379" s="2">
        <f t="shared" si="60"/>
        <v>82</v>
      </c>
      <c r="I379" s="2">
        <f t="shared" si="61"/>
        <v>87</v>
      </c>
      <c r="J379" s="2">
        <f t="shared" si="62"/>
        <v>413</v>
      </c>
      <c r="K379" s="2">
        <f t="shared" si="63"/>
        <v>186</v>
      </c>
      <c r="L379" s="4">
        <f t="shared" si="64"/>
        <v>0.30597014925373134</v>
      </c>
      <c r="M379" s="4">
        <f t="shared" si="65"/>
        <v>0.82599999999999996</v>
      </c>
      <c r="N379" s="4">
        <f t="shared" si="66"/>
        <v>0.69402985074626866</v>
      </c>
      <c r="O379" s="4">
        <f t="shared" si="67"/>
        <v>0.17400000000000004</v>
      </c>
      <c r="P379" s="6">
        <f t="shared" si="68"/>
        <v>0.13197014925373129</v>
      </c>
      <c r="Q379" s="9">
        <f t="shared" si="69"/>
        <v>0.64453125000000011</v>
      </c>
      <c r="R379" s="2"/>
      <c r="X379" s="4"/>
      <c r="Y379" s="4"/>
      <c r="AB379" s="5"/>
    </row>
    <row r="380" spans="1:28" x14ac:dyDescent="0.35">
      <c r="A380" s="3">
        <v>0.23799999999999999</v>
      </c>
      <c r="B380">
        <v>32</v>
      </c>
      <c r="C380" s="2">
        <v>1</v>
      </c>
      <c r="G380" s="3">
        <v>0.67200000000000004</v>
      </c>
      <c r="H380" s="2">
        <f t="shared" si="60"/>
        <v>82</v>
      </c>
      <c r="I380" s="2">
        <f t="shared" si="61"/>
        <v>86</v>
      </c>
      <c r="J380" s="2">
        <f t="shared" si="62"/>
        <v>414</v>
      </c>
      <c r="K380" s="2">
        <f t="shared" si="63"/>
        <v>186</v>
      </c>
      <c r="L380" s="4">
        <f t="shared" si="64"/>
        <v>0.30597014925373134</v>
      </c>
      <c r="M380" s="4">
        <f t="shared" si="65"/>
        <v>0.82799999999999996</v>
      </c>
      <c r="N380" s="4">
        <f t="shared" si="66"/>
        <v>0.69402985074626866</v>
      </c>
      <c r="O380" s="4">
        <f t="shared" si="67"/>
        <v>0.17200000000000004</v>
      </c>
      <c r="P380" s="6">
        <f t="shared" si="68"/>
        <v>0.1339701492537313</v>
      </c>
      <c r="Q380" s="9">
        <f t="shared" si="69"/>
        <v>0.64583333333333337</v>
      </c>
      <c r="R380" s="2"/>
      <c r="X380" s="4"/>
      <c r="Y380" s="4"/>
      <c r="AB380" s="5"/>
    </row>
    <row r="381" spans="1:28" x14ac:dyDescent="0.35">
      <c r="A381" s="3">
        <v>1.0209999999999999</v>
      </c>
      <c r="B381">
        <v>35</v>
      </c>
      <c r="C381" s="2">
        <v>0</v>
      </c>
      <c r="G381" s="3">
        <v>0.67300000000000004</v>
      </c>
      <c r="H381" s="2">
        <f t="shared" si="60"/>
        <v>81</v>
      </c>
      <c r="I381" s="2">
        <f t="shared" si="61"/>
        <v>86</v>
      </c>
      <c r="J381" s="2">
        <f t="shared" si="62"/>
        <v>414</v>
      </c>
      <c r="K381" s="2">
        <f t="shared" si="63"/>
        <v>187</v>
      </c>
      <c r="L381" s="4">
        <f t="shared" si="64"/>
        <v>0.30223880597014924</v>
      </c>
      <c r="M381" s="4">
        <f t="shared" si="65"/>
        <v>0.82799999999999996</v>
      </c>
      <c r="N381" s="4">
        <f t="shared" si="66"/>
        <v>0.69776119402985071</v>
      </c>
      <c r="O381" s="4">
        <f t="shared" si="67"/>
        <v>0.17200000000000004</v>
      </c>
      <c r="P381" s="6">
        <f t="shared" si="68"/>
        <v>0.13023880597014914</v>
      </c>
      <c r="Q381" s="9">
        <f t="shared" si="69"/>
        <v>0.64453125</v>
      </c>
      <c r="R381" s="2"/>
      <c r="X381" s="4"/>
      <c r="Y381" s="4"/>
      <c r="AB381" s="5"/>
    </row>
    <row r="382" spans="1:28" x14ac:dyDescent="0.35">
      <c r="A382" s="3">
        <v>0.82099999999999995</v>
      </c>
      <c r="B382">
        <v>24</v>
      </c>
      <c r="C382" s="2">
        <v>0</v>
      </c>
      <c r="G382" s="3">
        <v>0.67400000000000004</v>
      </c>
      <c r="H382" s="2">
        <f t="shared" si="60"/>
        <v>81</v>
      </c>
      <c r="I382" s="2">
        <f t="shared" si="61"/>
        <v>85</v>
      </c>
      <c r="J382" s="2">
        <f t="shared" si="62"/>
        <v>415</v>
      </c>
      <c r="K382" s="2">
        <f t="shared" si="63"/>
        <v>187</v>
      </c>
      <c r="L382" s="4">
        <f t="shared" si="64"/>
        <v>0.30223880597014924</v>
      </c>
      <c r="M382" s="4">
        <f t="shared" si="65"/>
        <v>0.83</v>
      </c>
      <c r="N382" s="4">
        <f t="shared" si="66"/>
        <v>0.69776119402985071</v>
      </c>
      <c r="O382" s="4">
        <f t="shared" si="67"/>
        <v>0.17000000000000004</v>
      </c>
      <c r="P382" s="6">
        <f t="shared" si="68"/>
        <v>0.13223880597014914</v>
      </c>
      <c r="Q382" s="9">
        <f t="shared" si="69"/>
        <v>0.64583333333333337</v>
      </c>
      <c r="R382" s="2"/>
      <c r="X382" s="4"/>
      <c r="Y382" s="4"/>
      <c r="AB382" s="5"/>
    </row>
    <row r="383" spans="1:28" x14ac:dyDescent="0.35">
      <c r="A383" s="3">
        <v>0.23599999999999999</v>
      </c>
      <c r="B383">
        <v>22</v>
      </c>
      <c r="C383" s="2">
        <v>0</v>
      </c>
      <c r="G383" s="3">
        <v>0.67700000000000005</v>
      </c>
      <c r="H383" s="2">
        <f t="shared" si="60"/>
        <v>80</v>
      </c>
      <c r="I383" s="2">
        <f t="shared" si="61"/>
        <v>84</v>
      </c>
      <c r="J383" s="2">
        <f t="shared" si="62"/>
        <v>416</v>
      </c>
      <c r="K383" s="2">
        <f t="shared" si="63"/>
        <v>188</v>
      </c>
      <c r="L383" s="4">
        <f t="shared" si="64"/>
        <v>0.29850746268656714</v>
      </c>
      <c r="M383" s="4">
        <f t="shared" si="65"/>
        <v>0.83199999999999996</v>
      </c>
      <c r="N383" s="4">
        <f t="shared" si="66"/>
        <v>0.70149253731343286</v>
      </c>
      <c r="O383" s="4">
        <f t="shared" si="67"/>
        <v>0.16800000000000004</v>
      </c>
      <c r="P383" s="6">
        <f t="shared" si="68"/>
        <v>0.13050746268656699</v>
      </c>
      <c r="Q383" s="9">
        <f t="shared" si="69"/>
        <v>0.64583333333333337</v>
      </c>
      <c r="R383" s="2"/>
      <c r="X383" s="4"/>
      <c r="Y383" s="4"/>
      <c r="AB383" s="5"/>
    </row>
    <row r="384" spans="1:28" x14ac:dyDescent="0.35">
      <c r="A384" s="3">
        <v>0.94699999999999995</v>
      </c>
      <c r="B384">
        <v>21</v>
      </c>
      <c r="C384" s="2">
        <v>0</v>
      </c>
      <c r="G384" s="3">
        <v>0.67800000000000005</v>
      </c>
      <c r="H384" s="2">
        <f t="shared" si="60"/>
        <v>80</v>
      </c>
      <c r="I384" s="2">
        <f t="shared" si="61"/>
        <v>83</v>
      </c>
      <c r="J384" s="2">
        <f t="shared" si="62"/>
        <v>417</v>
      </c>
      <c r="K384" s="2">
        <f t="shared" si="63"/>
        <v>188</v>
      </c>
      <c r="L384" s="4">
        <f t="shared" si="64"/>
        <v>0.29850746268656714</v>
      </c>
      <c r="M384" s="4">
        <f t="shared" si="65"/>
        <v>0.83399999999999996</v>
      </c>
      <c r="N384" s="4">
        <f t="shared" si="66"/>
        <v>0.70149253731343286</v>
      </c>
      <c r="O384" s="4">
        <f t="shared" si="67"/>
        <v>0.16600000000000004</v>
      </c>
      <c r="P384" s="6">
        <f t="shared" si="68"/>
        <v>0.13250746268656721</v>
      </c>
      <c r="Q384" s="9">
        <f t="shared" si="69"/>
        <v>0.64713541666666663</v>
      </c>
      <c r="R384" s="2"/>
      <c r="X384" s="4"/>
      <c r="Y384" s="4"/>
      <c r="AB384" s="5"/>
    </row>
    <row r="385" spans="1:28" x14ac:dyDescent="0.35">
      <c r="A385" s="3">
        <v>1.268</v>
      </c>
      <c r="B385">
        <v>25</v>
      </c>
      <c r="C385" s="2">
        <v>0</v>
      </c>
      <c r="G385" s="3">
        <v>0.68</v>
      </c>
      <c r="H385" s="2">
        <f t="shared" si="60"/>
        <v>79</v>
      </c>
      <c r="I385" s="2">
        <f t="shared" si="61"/>
        <v>82</v>
      </c>
      <c r="J385" s="2">
        <f t="shared" si="62"/>
        <v>418</v>
      </c>
      <c r="K385" s="2">
        <f t="shared" si="63"/>
        <v>189</v>
      </c>
      <c r="L385" s="4">
        <f t="shared" si="64"/>
        <v>0.29477611940298509</v>
      </c>
      <c r="M385" s="4">
        <f t="shared" si="65"/>
        <v>0.83599999999999997</v>
      </c>
      <c r="N385" s="4">
        <f t="shared" si="66"/>
        <v>0.70522388059701491</v>
      </c>
      <c r="O385" s="4">
        <f t="shared" si="67"/>
        <v>0.16400000000000003</v>
      </c>
      <c r="P385" s="6">
        <f t="shared" si="68"/>
        <v>0.13077611940298506</v>
      </c>
      <c r="Q385" s="9">
        <f t="shared" si="69"/>
        <v>0.64713541666666674</v>
      </c>
      <c r="R385" s="2"/>
      <c r="X385" s="4"/>
      <c r="Y385" s="4"/>
      <c r="AB385" s="5"/>
    </row>
    <row r="386" spans="1:28" x14ac:dyDescent="0.35">
      <c r="A386" s="3">
        <v>0.221</v>
      </c>
      <c r="B386">
        <v>25</v>
      </c>
      <c r="C386" s="2">
        <v>0</v>
      </c>
      <c r="G386" s="3">
        <v>0.68200000000000005</v>
      </c>
      <c r="H386" s="2">
        <f t="shared" si="60"/>
        <v>79</v>
      </c>
      <c r="I386" s="2">
        <f t="shared" si="61"/>
        <v>81</v>
      </c>
      <c r="J386" s="2">
        <f t="shared" si="62"/>
        <v>419</v>
      </c>
      <c r="K386" s="2">
        <f t="shared" si="63"/>
        <v>189</v>
      </c>
      <c r="L386" s="4">
        <f t="shared" si="64"/>
        <v>0.29477611940298509</v>
      </c>
      <c r="M386" s="4">
        <f t="shared" si="65"/>
        <v>0.83799999999999997</v>
      </c>
      <c r="N386" s="4">
        <f t="shared" si="66"/>
        <v>0.70522388059701491</v>
      </c>
      <c r="O386" s="4">
        <f t="shared" si="67"/>
        <v>0.16200000000000003</v>
      </c>
      <c r="P386" s="6">
        <f t="shared" si="68"/>
        <v>0.13277611940298506</v>
      </c>
      <c r="Q386" s="9">
        <f t="shared" si="69"/>
        <v>0.64843750000000011</v>
      </c>
      <c r="R386" s="2"/>
      <c r="X386" s="4"/>
      <c r="Y386" s="4"/>
      <c r="AB386" s="5"/>
    </row>
    <row r="387" spans="1:28" x14ac:dyDescent="0.35">
      <c r="A387" s="3">
        <v>0.20499999999999999</v>
      </c>
      <c r="B387">
        <v>24</v>
      </c>
      <c r="C387" s="2">
        <v>0</v>
      </c>
      <c r="G387" s="3">
        <v>0.68600000000000005</v>
      </c>
      <c r="H387" s="2">
        <f t="shared" si="60"/>
        <v>78</v>
      </c>
      <c r="I387" s="2">
        <f t="shared" si="61"/>
        <v>81</v>
      </c>
      <c r="J387" s="2">
        <f t="shared" si="62"/>
        <v>419</v>
      </c>
      <c r="K387" s="2">
        <f t="shared" si="63"/>
        <v>190</v>
      </c>
      <c r="L387" s="4">
        <f t="shared" si="64"/>
        <v>0.29104477611940299</v>
      </c>
      <c r="M387" s="4">
        <f t="shared" si="65"/>
        <v>0.83799999999999997</v>
      </c>
      <c r="N387" s="4">
        <f t="shared" si="66"/>
        <v>0.70895522388059695</v>
      </c>
      <c r="O387" s="4">
        <f t="shared" si="67"/>
        <v>0.16200000000000003</v>
      </c>
      <c r="P387" s="6">
        <f t="shared" si="68"/>
        <v>0.1290447761194029</v>
      </c>
      <c r="Q387" s="9">
        <f t="shared" si="69"/>
        <v>0.64713541666666674</v>
      </c>
      <c r="R387" s="2"/>
      <c r="X387" s="4"/>
      <c r="Y387" s="4"/>
      <c r="AB387" s="5"/>
    </row>
    <row r="388" spans="1:28" x14ac:dyDescent="0.35">
      <c r="A388" s="3">
        <v>0.66</v>
      </c>
      <c r="B388">
        <v>35</v>
      </c>
      <c r="C388" s="2">
        <v>1</v>
      </c>
      <c r="G388" s="3">
        <v>0.68700000000000006</v>
      </c>
      <c r="H388" s="2">
        <f t="shared" si="60"/>
        <v>77</v>
      </c>
      <c r="I388" s="2">
        <f t="shared" si="61"/>
        <v>80</v>
      </c>
      <c r="J388" s="2">
        <f t="shared" si="62"/>
        <v>420</v>
      </c>
      <c r="K388" s="2">
        <f t="shared" si="63"/>
        <v>191</v>
      </c>
      <c r="L388" s="4">
        <f t="shared" si="64"/>
        <v>0.28731343283582089</v>
      </c>
      <c r="M388" s="4">
        <f t="shared" si="65"/>
        <v>0.84</v>
      </c>
      <c r="N388" s="4">
        <f t="shared" si="66"/>
        <v>0.71268656716417911</v>
      </c>
      <c r="O388" s="4">
        <f t="shared" si="67"/>
        <v>0.16000000000000003</v>
      </c>
      <c r="P388" s="6">
        <f t="shared" si="68"/>
        <v>0.12731343283582097</v>
      </c>
      <c r="Q388" s="9">
        <f t="shared" si="69"/>
        <v>0.64713541666666663</v>
      </c>
      <c r="R388" s="2"/>
      <c r="X388" s="4"/>
      <c r="Y388" s="4"/>
      <c r="AB388" s="5"/>
    </row>
    <row r="389" spans="1:28" x14ac:dyDescent="0.35">
      <c r="A389" s="3">
        <v>0.23899999999999999</v>
      </c>
      <c r="B389">
        <v>45</v>
      </c>
      <c r="C389" s="2">
        <v>1</v>
      </c>
      <c r="G389" s="3">
        <v>0.69199999999999995</v>
      </c>
      <c r="H389" s="2">
        <f t="shared" si="60"/>
        <v>76</v>
      </c>
      <c r="I389" s="2">
        <f t="shared" si="61"/>
        <v>77</v>
      </c>
      <c r="J389" s="2">
        <f t="shared" si="62"/>
        <v>423</v>
      </c>
      <c r="K389" s="2">
        <f t="shared" si="63"/>
        <v>192</v>
      </c>
      <c r="L389" s="4">
        <f t="shared" si="64"/>
        <v>0.28358208955223879</v>
      </c>
      <c r="M389" s="4">
        <f t="shared" si="65"/>
        <v>0.84599999999999997</v>
      </c>
      <c r="N389" s="4">
        <f t="shared" si="66"/>
        <v>0.71641791044776126</v>
      </c>
      <c r="O389" s="4">
        <f t="shared" si="67"/>
        <v>0.15400000000000003</v>
      </c>
      <c r="P389" s="6">
        <f t="shared" si="68"/>
        <v>0.12958208955223882</v>
      </c>
      <c r="Q389" s="9">
        <f t="shared" si="69"/>
        <v>0.64973958333333337</v>
      </c>
      <c r="R389" s="2"/>
      <c r="X389" s="4"/>
      <c r="Y389" s="4"/>
      <c r="AB389" s="5"/>
    </row>
    <row r="390" spans="1:28" x14ac:dyDescent="0.35">
      <c r="A390" s="3">
        <v>0.45200000000000001</v>
      </c>
      <c r="B390">
        <v>58</v>
      </c>
      <c r="C390" s="2">
        <v>1</v>
      </c>
      <c r="G390" s="3">
        <v>0.69299999999999995</v>
      </c>
      <c r="H390" s="2">
        <f t="shared" si="60"/>
        <v>74</v>
      </c>
      <c r="I390" s="2">
        <f t="shared" si="61"/>
        <v>75</v>
      </c>
      <c r="J390" s="2">
        <f t="shared" si="62"/>
        <v>425</v>
      </c>
      <c r="K390" s="2">
        <f t="shared" si="63"/>
        <v>194</v>
      </c>
      <c r="L390" s="4">
        <f t="shared" si="64"/>
        <v>0.27611940298507465</v>
      </c>
      <c r="M390" s="4">
        <f t="shared" si="65"/>
        <v>0.85</v>
      </c>
      <c r="N390" s="4">
        <f t="shared" si="66"/>
        <v>0.72388059701492535</v>
      </c>
      <c r="O390" s="4">
        <f t="shared" si="67"/>
        <v>0.15000000000000002</v>
      </c>
      <c r="P390" s="6">
        <f t="shared" si="68"/>
        <v>0.12611940298507474</v>
      </c>
      <c r="Q390" s="9">
        <f t="shared" si="69"/>
        <v>0.64973958333333337</v>
      </c>
      <c r="R390" s="2"/>
      <c r="X390" s="4"/>
      <c r="Y390" s="4"/>
      <c r="AB390" s="5"/>
    </row>
    <row r="391" spans="1:28" x14ac:dyDescent="0.35">
      <c r="A391" s="3">
        <v>0.94899999999999995</v>
      </c>
      <c r="B391">
        <v>28</v>
      </c>
      <c r="C391" s="2">
        <v>0</v>
      </c>
      <c r="G391" s="3">
        <v>0.69499999999999995</v>
      </c>
      <c r="H391" s="2">
        <f t="shared" si="60"/>
        <v>73</v>
      </c>
      <c r="I391" s="2">
        <f t="shared" si="61"/>
        <v>75</v>
      </c>
      <c r="J391" s="2">
        <f t="shared" si="62"/>
        <v>425</v>
      </c>
      <c r="K391" s="2">
        <f t="shared" si="63"/>
        <v>195</v>
      </c>
      <c r="L391" s="4">
        <f t="shared" si="64"/>
        <v>0.27238805970149255</v>
      </c>
      <c r="M391" s="4">
        <f t="shared" si="65"/>
        <v>0.85</v>
      </c>
      <c r="N391" s="4">
        <f t="shared" si="66"/>
        <v>0.72761194029850751</v>
      </c>
      <c r="O391" s="4">
        <f t="shared" si="67"/>
        <v>0.15000000000000002</v>
      </c>
      <c r="P391" s="6">
        <f t="shared" si="68"/>
        <v>0.12238805970149258</v>
      </c>
      <c r="Q391" s="9">
        <f t="shared" si="69"/>
        <v>0.64843750000000011</v>
      </c>
      <c r="R391" s="2"/>
      <c r="X391" s="4"/>
      <c r="Y391" s="4"/>
      <c r="AB391" s="5"/>
    </row>
    <row r="392" spans="1:28" x14ac:dyDescent="0.35">
      <c r="A392" s="3">
        <v>0.44400000000000001</v>
      </c>
      <c r="B392">
        <v>42</v>
      </c>
      <c r="C392" s="2">
        <v>0</v>
      </c>
      <c r="G392" s="3">
        <v>0.69599999999999995</v>
      </c>
      <c r="H392" s="2">
        <f t="shared" si="60"/>
        <v>73</v>
      </c>
      <c r="I392" s="2">
        <f t="shared" si="61"/>
        <v>74</v>
      </c>
      <c r="J392" s="2">
        <f t="shared" si="62"/>
        <v>426</v>
      </c>
      <c r="K392" s="2">
        <f t="shared" si="63"/>
        <v>195</v>
      </c>
      <c r="L392" s="4">
        <f t="shared" si="64"/>
        <v>0.27238805970149255</v>
      </c>
      <c r="M392" s="4">
        <f t="shared" si="65"/>
        <v>0.85199999999999998</v>
      </c>
      <c r="N392" s="4">
        <f t="shared" si="66"/>
        <v>0.72761194029850751</v>
      </c>
      <c r="O392" s="4">
        <f t="shared" si="67"/>
        <v>0.14800000000000002</v>
      </c>
      <c r="P392" s="6">
        <f t="shared" si="68"/>
        <v>0.12438805970149258</v>
      </c>
      <c r="Q392" s="9">
        <f t="shared" si="69"/>
        <v>0.64973958333333337</v>
      </c>
      <c r="R392" s="2"/>
      <c r="X392" s="4"/>
      <c r="Y392" s="4"/>
      <c r="AB392" s="5"/>
    </row>
    <row r="393" spans="1:28" x14ac:dyDescent="0.35">
      <c r="A393" s="3">
        <v>0.34</v>
      </c>
      <c r="B393">
        <v>27</v>
      </c>
      <c r="C393" s="2">
        <v>1</v>
      </c>
      <c r="G393" s="3">
        <v>0.69799999999999995</v>
      </c>
      <c r="H393" s="2">
        <f t="shared" si="60"/>
        <v>73</v>
      </c>
      <c r="I393" s="2">
        <f t="shared" si="61"/>
        <v>73</v>
      </c>
      <c r="J393" s="2">
        <f t="shared" si="62"/>
        <v>427</v>
      </c>
      <c r="K393" s="2">
        <f t="shared" si="63"/>
        <v>195</v>
      </c>
      <c r="L393" s="4">
        <f t="shared" si="64"/>
        <v>0.27238805970149255</v>
      </c>
      <c r="M393" s="4">
        <f t="shared" si="65"/>
        <v>0.85399999999999998</v>
      </c>
      <c r="N393" s="4">
        <f t="shared" si="66"/>
        <v>0.72761194029850751</v>
      </c>
      <c r="O393" s="4">
        <f t="shared" si="67"/>
        <v>0.14600000000000002</v>
      </c>
      <c r="P393" s="6">
        <f t="shared" si="68"/>
        <v>0.12638805970149258</v>
      </c>
      <c r="Q393" s="9">
        <f t="shared" si="69"/>
        <v>0.65104166666666674</v>
      </c>
      <c r="R393" s="2"/>
      <c r="X393" s="4"/>
      <c r="Y393" s="4"/>
      <c r="AB393" s="5"/>
    </row>
    <row r="394" spans="1:28" x14ac:dyDescent="0.35">
      <c r="A394" s="3">
        <v>0.38900000000000001</v>
      </c>
      <c r="B394">
        <v>21</v>
      </c>
      <c r="C394" s="2">
        <v>0</v>
      </c>
      <c r="G394" s="3">
        <v>0.69899999999999995</v>
      </c>
      <c r="H394" s="2">
        <f t="shared" si="60"/>
        <v>73</v>
      </c>
      <c r="I394" s="2">
        <f t="shared" si="61"/>
        <v>72</v>
      </c>
      <c r="J394" s="2">
        <f t="shared" si="62"/>
        <v>428</v>
      </c>
      <c r="K394" s="2">
        <f t="shared" si="63"/>
        <v>195</v>
      </c>
      <c r="L394" s="4">
        <f t="shared" si="64"/>
        <v>0.27238805970149255</v>
      </c>
      <c r="M394" s="4">
        <f t="shared" si="65"/>
        <v>0.85599999999999998</v>
      </c>
      <c r="N394" s="4">
        <f t="shared" si="66"/>
        <v>0.72761194029850751</v>
      </c>
      <c r="O394" s="4">
        <f t="shared" si="67"/>
        <v>0.14400000000000002</v>
      </c>
      <c r="P394" s="6">
        <f t="shared" si="68"/>
        <v>0.12838805970149259</v>
      </c>
      <c r="Q394" s="9">
        <f t="shared" si="69"/>
        <v>0.65234375000000011</v>
      </c>
      <c r="R394" s="2"/>
      <c r="X394" s="4"/>
      <c r="Y394" s="4"/>
      <c r="AB394" s="5"/>
    </row>
    <row r="395" spans="1:28" x14ac:dyDescent="0.35">
      <c r="A395" s="3">
        <v>0.46300000000000002</v>
      </c>
      <c r="B395">
        <v>37</v>
      </c>
      <c r="C395" s="2">
        <v>0</v>
      </c>
      <c r="G395" s="3">
        <v>0.70199999999999996</v>
      </c>
      <c r="H395" s="2">
        <f t="shared" si="60"/>
        <v>73</v>
      </c>
      <c r="I395" s="2">
        <f t="shared" si="61"/>
        <v>71</v>
      </c>
      <c r="J395" s="2">
        <f t="shared" si="62"/>
        <v>429</v>
      </c>
      <c r="K395" s="2">
        <f t="shared" si="63"/>
        <v>195</v>
      </c>
      <c r="L395" s="4">
        <f t="shared" si="64"/>
        <v>0.27238805970149255</v>
      </c>
      <c r="M395" s="4">
        <f t="shared" si="65"/>
        <v>0.85799999999999998</v>
      </c>
      <c r="N395" s="4">
        <f t="shared" si="66"/>
        <v>0.72761194029850751</v>
      </c>
      <c r="O395" s="4">
        <f t="shared" si="67"/>
        <v>0.14200000000000002</v>
      </c>
      <c r="P395" s="6">
        <f t="shared" si="68"/>
        <v>0.13038805970149259</v>
      </c>
      <c r="Q395" s="9">
        <f t="shared" si="69"/>
        <v>0.65364583333333337</v>
      </c>
      <c r="R395" s="2"/>
      <c r="X395" s="4"/>
      <c r="Y395" s="4"/>
      <c r="AB395" s="5"/>
    </row>
    <row r="396" spans="1:28" x14ac:dyDescent="0.35">
      <c r="A396" s="3">
        <v>0.80300000000000005</v>
      </c>
      <c r="B396">
        <v>31</v>
      </c>
      <c r="C396" s="2">
        <v>1</v>
      </c>
      <c r="G396" s="3">
        <v>0.70299999999999996</v>
      </c>
      <c r="H396" s="2">
        <f t="shared" si="60"/>
        <v>72</v>
      </c>
      <c r="I396" s="2">
        <f t="shared" si="61"/>
        <v>71</v>
      </c>
      <c r="J396" s="2">
        <f t="shared" si="62"/>
        <v>429</v>
      </c>
      <c r="K396" s="2">
        <f t="shared" si="63"/>
        <v>196</v>
      </c>
      <c r="L396" s="4">
        <f t="shared" si="64"/>
        <v>0.26865671641791045</v>
      </c>
      <c r="M396" s="4">
        <f t="shared" si="65"/>
        <v>0.85799999999999998</v>
      </c>
      <c r="N396" s="4">
        <f t="shared" si="66"/>
        <v>0.73134328358208955</v>
      </c>
      <c r="O396" s="4">
        <f t="shared" si="67"/>
        <v>0.14200000000000002</v>
      </c>
      <c r="P396" s="6">
        <f t="shared" si="68"/>
        <v>0.12665671641791043</v>
      </c>
      <c r="Q396" s="9">
        <f t="shared" si="69"/>
        <v>0.65234375</v>
      </c>
      <c r="R396" s="2"/>
      <c r="X396" s="4"/>
      <c r="Y396" s="4"/>
      <c r="AB396" s="5"/>
    </row>
    <row r="397" spans="1:28" x14ac:dyDescent="0.35">
      <c r="A397" s="3">
        <v>1.6</v>
      </c>
      <c r="B397">
        <v>25</v>
      </c>
      <c r="C397" s="2">
        <v>0</v>
      </c>
      <c r="G397" s="3">
        <v>0.70399999999999996</v>
      </c>
      <c r="H397" s="2">
        <f t="shared" ref="H397:H460" si="70">COUNTIFS(C:C,1,A:A,_xlfn.CONCAT("&gt;=",G397))</f>
        <v>72</v>
      </c>
      <c r="I397" s="2">
        <f t="shared" ref="I397:I460" si="71">COUNTIFS(C:C,0,A:A,_xlfn.CONCAT("&gt;=",G397))</f>
        <v>70</v>
      </c>
      <c r="J397" s="2">
        <f t="shared" ref="J397:J460" si="72">COUNTIFS(C:C,0,A:A,_xlfn.CONCAT("&lt;",G397))</f>
        <v>430</v>
      </c>
      <c r="K397" s="2">
        <f t="shared" ref="K397:K460" si="73">COUNTIFS(C:C,1,A:A,_xlfn.CONCAT("&lt;",G397))</f>
        <v>196</v>
      </c>
      <c r="L397" s="4">
        <f t="shared" ref="L397:L460" si="74">H397/(H397+K397)</f>
        <v>0.26865671641791045</v>
      </c>
      <c r="M397" s="4">
        <f t="shared" ref="M397:M460" si="75">J397/(J397+I397)</f>
        <v>0.86</v>
      </c>
      <c r="N397" s="4">
        <f t="shared" ref="N397:N460" si="76">1-L397</f>
        <v>0.73134328358208955</v>
      </c>
      <c r="O397" s="4">
        <f t="shared" ref="O397:O460" si="77">1-M397</f>
        <v>0.14000000000000001</v>
      </c>
      <c r="P397" s="6">
        <f t="shared" ref="P397:P460" si="78">L397+M397-1</f>
        <v>0.12865671641791043</v>
      </c>
      <c r="Q397" s="9">
        <f t="shared" ref="Q397:Q460" si="79">$R$2*L397+$R$3*M397</f>
        <v>0.65364583333333337</v>
      </c>
      <c r="R397" s="2"/>
      <c r="X397" s="4"/>
      <c r="Y397" s="4"/>
      <c r="AB397" s="5"/>
    </row>
    <row r="398" spans="1:28" x14ac:dyDescent="0.35">
      <c r="A398" s="3">
        <v>0.94399999999999995</v>
      </c>
      <c r="B398">
        <v>39</v>
      </c>
      <c r="C398" s="2">
        <v>0</v>
      </c>
      <c r="G398" s="3">
        <v>0.70499999999999996</v>
      </c>
      <c r="H398" s="2">
        <f t="shared" si="70"/>
        <v>72</v>
      </c>
      <c r="I398" s="2">
        <f t="shared" si="71"/>
        <v>69</v>
      </c>
      <c r="J398" s="2">
        <f t="shared" si="72"/>
        <v>431</v>
      </c>
      <c r="K398" s="2">
        <f t="shared" si="73"/>
        <v>196</v>
      </c>
      <c r="L398" s="4">
        <f t="shared" si="74"/>
        <v>0.26865671641791045</v>
      </c>
      <c r="M398" s="4">
        <f t="shared" si="75"/>
        <v>0.86199999999999999</v>
      </c>
      <c r="N398" s="4">
        <f t="shared" si="76"/>
        <v>0.73134328358208955</v>
      </c>
      <c r="O398" s="4">
        <f t="shared" si="77"/>
        <v>0.13800000000000001</v>
      </c>
      <c r="P398" s="6">
        <f t="shared" si="78"/>
        <v>0.13065671641791043</v>
      </c>
      <c r="Q398" s="9">
        <f t="shared" si="79"/>
        <v>0.65494791666666674</v>
      </c>
      <c r="R398" s="2"/>
      <c r="X398" s="4"/>
      <c r="Y398" s="4"/>
      <c r="AB398" s="5"/>
    </row>
    <row r="399" spans="1:28" x14ac:dyDescent="0.35">
      <c r="A399" s="3">
        <v>0.19600000000000001</v>
      </c>
      <c r="B399">
        <v>22</v>
      </c>
      <c r="C399" s="2">
        <v>1</v>
      </c>
      <c r="G399" s="3">
        <v>0.70899999999999996</v>
      </c>
      <c r="H399" s="2">
        <f t="shared" si="70"/>
        <v>72</v>
      </c>
      <c r="I399" s="2">
        <f t="shared" si="71"/>
        <v>68</v>
      </c>
      <c r="J399" s="2">
        <f t="shared" si="72"/>
        <v>432</v>
      </c>
      <c r="K399" s="2">
        <f t="shared" si="73"/>
        <v>196</v>
      </c>
      <c r="L399" s="4">
        <f t="shared" si="74"/>
        <v>0.26865671641791045</v>
      </c>
      <c r="M399" s="4">
        <f t="shared" si="75"/>
        <v>0.86399999999999999</v>
      </c>
      <c r="N399" s="4">
        <f t="shared" si="76"/>
        <v>0.73134328358208955</v>
      </c>
      <c r="O399" s="4">
        <f t="shared" si="77"/>
        <v>0.13600000000000001</v>
      </c>
      <c r="P399" s="6">
        <f t="shared" si="78"/>
        <v>0.13265671641791044</v>
      </c>
      <c r="Q399" s="9">
        <f t="shared" si="79"/>
        <v>0.65625000000000011</v>
      </c>
      <c r="R399" s="2"/>
      <c r="X399" s="4"/>
      <c r="Y399" s="4"/>
      <c r="AB399" s="5"/>
    </row>
    <row r="400" spans="1:28" x14ac:dyDescent="0.35">
      <c r="A400" s="3">
        <v>0.38900000000000001</v>
      </c>
      <c r="B400">
        <v>25</v>
      </c>
      <c r="C400" s="2">
        <v>0</v>
      </c>
      <c r="G400" s="3">
        <v>0.71099999999999997</v>
      </c>
      <c r="H400" s="2">
        <f t="shared" si="70"/>
        <v>72</v>
      </c>
      <c r="I400" s="2">
        <f t="shared" si="71"/>
        <v>67</v>
      </c>
      <c r="J400" s="2">
        <f t="shared" si="72"/>
        <v>433</v>
      </c>
      <c r="K400" s="2">
        <f t="shared" si="73"/>
        <v>196</v>
      </c>
      <c r="L400" s="4">
        <f t="shared" si="74"/>
        <v>0.26865671641791045</v>
      </c>
      <c r="M400" s="4">
        <f t="shared" si="75"/>
        <v>0.86599999999999999</v>
      </c>
      <c r="N400" s="4">
        <f t="shared" si="76"/>
        <v>0.73134328358208955</v>
      </c>
      <c r="O400" s="4">
        <f t="shared" si="77"/>
        <v>0.13400000000000001</v>
      </c>
      <c r="P400" s="6">
        <f t="shared" si="78"/>
        <v>0.13465671641791044</v>
      </c>
      <c r="Q400" s="9">
        <f t="shared" si="79"/>
        <v>0.65755208333333337</v>
      </c>
      <c r="R400" s="2"/>
      <c r="X400" s="4"/>
      <c r="Y400" s="4"/>
      <c r="AB400" s="5"/>
    </row>
    <row r="401" spans="1:28" x14ac:dyDescent="0.35">
      <c r="A401" s="3">
        <v>0.24099999999999999</v>
      </c>
      <c r="B401">
        <v>25</v>
      </c>
      <c r="C401" s="2">
        <v>1</v>
      </c>
      <c r="G401" s="3">
        <v>0.71699999999999997</v>
      </c>
      <c r="H401" s="2">
        <f t="shared" si="70"/>
        <v>71</v>
      </c>
      <c r="I401" s="2">
        <f t="shared" si="71"/>
        <v>67</v>
      </c>
      <c r="J401" s="2">
        <f t="shared" si="72"/>
        <v>433</v>
      </c>
      <c r="K401" s="2">
        <f t="shared" si="73"/>
        <v>197</v>
      </c>
      <c r="L401" s="4">
        <f t="shared" si="74"/>
        <v>0.26492537313432835</v>
      </c>
      <c r="M401" s="4">
        <f t="shared" si="75"/>
        <v>0.86599999999999999</v>
      </c>
      <c r="N401" s="4">
        <f t="shared" si="76"/>
        <v>0.7350746268656716</v>
      </c>
      <c r="O401" s="4">
        <f t="shared" si="77"/>
        <v>0.13400000000000001</v>
      </c>
      <c r="P401" s="6">
        <f t="shared" si="78"/>
        <v>0.13092537313432828</v>
      </c>
      <c r="Q401" s="9">
        <f t="shared" si="79"/>
        <v>0.65625</v>
      </c>
      <c r="R401" s="2"/>
      <c r="X401" s="4"/>
      <c r="Y401" s="4"/>
      <c r="AB401" s="5"/>
    </row>
    <row r="402" spans="1:28" x14ac:dyDescent="0.35">
      <c r="A402" s="3">
        <v>0.161</v>
      </c>
      <c r="B402">
        <v>31</v>
      </c>
      <c r="C402" s="2">
        <v>1</v>
      </c>
      <c r="G402" s="3">
        <v>0.71799999999999997</v>
      </c>
      <c r="H402" s="2">
        <f t="shared" si="70"/>
        <v>71</v>
      </c>
      <c r="I402" s="2">
        <f t="shared" si="71"/>
        <v>66</v>
      </c>
      <c r="J402" s="2">
        <f t="shared" si="72"/>
        <v>434</v>
      </c>
      <c r="K402" s="2">
        <f t="shared" si="73"/>
        <v>197</v>
      </c>
      <c r="L402" s="4">
        <f t="shared" si="74"/>
        <v>0.26492537313432835</v>
      </c>
      <c r="M402" s="4">
        <f t="shared" si="75"/>
        <v>0.86799999999999999</v>
      </c>
      <c r="N402" s="4">
        <f t="shared" si="76"/>
        <v>0.7350746268656716</v>
      </c>
      <c r="O402" s="4">
        <f t="shared" si="77"/>
        <v>0.13200000000000001</v>
      </c>
      <c r="P402" s="6">
        <f t="shared" si="78"/>
        <v>0.13292537313432828</v>
      </c>
      <c r="Q402" s="9">
        <f t="shared" si="79"/>
        <v>0.65755208333333337</v>
      </c>
      <c r="R402" s="2"/>
      <c r="X402" s="4"/>
      <c r="Y402" s="4"/>
      <c r="AB402" s="5"/>
    </row>
    <row r="403" spans="1:28" x14ac:dyDescent="0.35">
      <c r="A403" s="3">
        <v>0.151</v>
      </c>
      <c r="B403">
        <v>55</v>
      </c>
      <c r="C403" s="2">
        <v>0</v>
      </c>
      <c r="G403" s="3">
        <v>0.71899999999999997</v>
      </c>
      <c r="H403" s="2">
        <f t="shared" si="70"/>
        <v>71</v>
      </c>
      <c r="I403" s="2">
        <f t="shared" si="71"/>
        <v>65</v>
      </c>
      <c r="J403" s="2">
        <f t="shared" si="72"/>
        <v>435</v>
      </c>
      <c r="K403" s="2">
        <f t="shared" si="73"/>
        <v>197</v>
      </c>
      <c r="L403" s="4">
        <f t="shared" si="74"/>
        <v>0.26492537313432835</v>
      </c>
      <c r="M403" s="4">
        <f t="shared" si="75"/>
        <v>0.87</v>
      </c>
      <c r="N403" s="4">
        <f t="shared" si="76"/>
        <v>0.7350746268656716</v>
      </c>
      <c r="O403" s="4">
        <f t="shared" si="77"/>
        <v>0.13</v>
      </c>
      <c r="P403" s="6">
        <f t="shared" si="78"/>
        <v>0.13492537313432829</v>
      </c>
      <c r="Q403" s="9">
        <f t="shared" si="79"/>
        <v>0.65885416666666674</v>
      </c>
      <c r="R403" s="2"/>
      <c r="X403" s="4"/>
      <c r="Y403" s="4"/>
      <c r="AB403" s="5"/>
    </row>
    <row r="404" spans="1:28" x14ac:dyDescent="0.35">
      <c r="A404" s="3">
        <v>0.28599999999999998</v>
      </c>
      <c r="B404">
        <v>35</v>
      </c>
      <c r="C404" s="2">
        <v>1</v>
      </c>
      <c r="G404" s="3">
        <v>0.72099999999999997</v>
      </c>
      <c r="H404" s="2">
        <f t="shared" si="70"/>
        <v>70</v>
      </c>
      <c r="I404" s="2">
        <f t="shared" si="71"/>
        <v>65</v>
      </c>
      <c r="J404" s="2">
        <f t="shared" si="72"/>
        <v>435</v>
      </c>
      <c r="K404" s="2">
        <f t="shared" si="73"/>
        <v>198</v>
      </c>
      <c r="L404" s="4">
        <f t="shared" si="74"/>
        <v>0.26119402985074625</v>
      </c>
      <c r="M404" s="4">
        <f t="shared" si="75"/>
        <v>0.87</v>
      </c>
      <c r="N404" s="4">
        <f t="shared" si="76"/>
        <v>0.73880597014925375</v>
      </c>
      <c r="O404" s="4">
        <f t="shared" si="77"/>
        <v>0.13</v>
      </c>
      <c r="P404" s="6">
        <f t="shared" si="78"/>
        <v>0.13119402985074613</v>
      </c>
      <c r="Q404" s="9">
        <f t="shared" si="79"/>
        <v>0.65755208333333348</v>
      </c>
      <c r="R404" s="2"/>
      <c r="X404" s="4"/>
      <c r="Y404" s="4"/>
      <c r="AB404" s="5"/>
    </row>
    <row r="405" spans="1:28" x14ac:dyDescent="0.35">
      <c r="A405" s="3">
        <v>0.28000000000000003</v>
      </c>
      <c r="B405">
        <v>38</v>
      </c>
      <c r="C405" s="2">
        <v>0</v>
      </c>
      <c r="G405" s="3">
        <v>0.72199999999999998</v>
      </c>
      <c r="H405" s="2">
        <f t="shared" si="70"/>
        <v>69</v>
      </c>
      <c r="I405" s="2">
        <f t="shared" si="71"/>
        <v>65</v>
      </c>
      <c r="J405" s="2">
        <f t="shared" si="72"/>
        <v>435</v>
      </c>
      <c r="K405" s="2">
        <f t="shared" si="73"/>
        <v>199</v>
      </c>
      <c r="L405" s="4">
        <f t="shared" si="74"/>
        <v>0.2574626865671642</v>
      </c>
      <c r="M405" s="4">
        <f t="shared" si="75"/>
        <v>0.87</v>
      </c>
      <c r="N405" s="4">
        <f t="shared" si="76"/>
        <v>0.7425373134328358</v>
      </c>
      <c r="O405" s="4">
        <f t="shared" si="77"/>
        <v>0.13</v>
      </c>
      <c r="P405" s="6">
        <f t="shared" si="78"/>
        <v>0.1274626865671642</v>
      </c>
      <c r="Q405" s="9">
        <f t="shared" si="79"/>
        <v>0.65625000000000011</v>
      </c>
      <c r="R405" s="2"/>
      <c r="X405" s="4"/>
      <c r="Y405" s="4"/>
      <c r="AB405" s="5"/>
    </row>
    <row r="406" spans="1:28" x14ac:dyDescent="0.35">
      <c r="A406" s="3">
        <v>0.13500000000000001</v>
      </c>
      <c r="B406">
        <v>41</v>
      </c>
      <c r="C406" s="2">
        <v>1</v>
      </c>
      <c r="G406" s="3">
        <v>0.72499999999999998</v>
      </c>
      <c r="H406" s="2">
        <f t="shared" si="70"/>
        <v>68</v>
      </c>
      <c r="I406" s="2">
        <f t="shared" si="71"/>
        <v>65</v>
      </c>
      <c r="J406" s="2">
        <f t="shared" si="72"/>
        <v>435</v>
      </c>
      <c r="K406" s="2">
        <f t="shared" si="73"/>
        <v>200</v>
      </c>
      <c r="L406" s="4">
        <f t="shared" si="74"/>
        <v>0.2537313432835821</v>
      </c>
      <c r="M406" s="4">
        <f t="shared" si="75"/>
        <v>0.87</v>
      </c>
      <c r="N406" s="4">
        <f t="shared" si="76"/>
        <v>0.74626865671641784</v>
      </c>
      <c r="O406" s="4">
        <f t="shared" si="77"/>
        <v>0.13</v>
      </c>
      <c r="P406" s="6">
        <f t="shared" si="78"/>
        <v>0.12373134328358204</v>
      </c>
      <c r="Q406" s="9">
        <f t="shared" si="79"/>
        <v>0.65494791666666674</v>
      </c>
      <c r="R406" s="2"/>
      <c r="X406" s="4"/>
      <c r="Y406" s="4"/>
      <c r="AB406" s="5"/>
    </row>
    <row r="407" spans="1:28" x14ac:dyDescent="0.35">
      <c r="A407" s="3">
        <v>0.52</v>
      </c>
      <c r="B407">
        <v>26</v>
      </c>
      <c r="C407" s="2">
        <v>0</v>
      </c>
      <c r="G407" s="3">
        <v>0.72699999999999998</v>
      </c>
      <c r="H407" s="2">
        <f t="shared" si="70"/>
        <v>68</v>
      </c>
      <c r="I407" s="2">
        <f t="shared" si="71"/>
        <v>64</v>
      </c>
      <c r="J407" s="2">
        <f t="shared" si="72"/>
        <v>436</v>
      </c>
      <c r="K407" s="2">
        <f t="shared" si="73"/>
        <v>200</v>
      </c>
      <c r="L407" s="4">
        <f t="shared" si="74"/>
        <v>0.2537313432835821</v>
      </c>
      <c r="M407" s="4">
        <f t="shared" si="75"/>
        <v>0.872</v>
      </c>
      <c r="N407" s="4">
        <f t="shared" si="76"/>
        <v>0.74626865671641784</v>
      </c>
      <c r="O407" s="4">
        <f t="shared" si="77"/>
        <v>0.128</v>
      </c>
      <c r="P407" s="6">
        <f t="shared" si="78"/>
        <v>0.12573134328358204</v>
      </c>
      <c r="Q407" s="9">
        <f t="shared" si="79"/>
        <v>0.65625</v>
      </c>
      <c r="R407" s="2"/>
      <c r="X407" s="4"/>
      <c r="Y407" s="4"/>
      <c r="AB407" s="5"/>
    </row>
    <row r="408" spans="1:28" x14ac:dyDescent="0.35">
      <c r="A408" s="3">
        <v>0.376</v>
      </c>
      <c r="B408">
        <v>46</v>
      </c>
      <c r="C408" s="2">
        <v>1</v>
      </c>
      <c r="G408" s="3">
        <v>0.73</v>
      </c>
      <c r="H408" s="2">
        <f t="shared" si="70"/>
        <v>67</v>
      </c>
      <c r="I408" s="2">
        <f t="shared" si="71"/>
        <v>63</v>
      </c>
      <c r="J408" s="2">
        <f t="shared" si="72"/>
        <v>437</v>
      </c>
      <c r="K408" s="2">
        <f t="shared" si="73"/>
        <v>201</v>
      </c>
      <c r="L408" s="4">
        <f t="shared" si="74"/>
        <v>0.25</v>
      </c>
      <c r="M408" s="4">
        <f t="shared" si="75"/>
        <v>0.874</v>
      </c>
      <c r="N408" s="4">
        <f t="shared" si="76"/>
        <v>0.75</v>
      </c>
      <c r="O408" s="4">
        <f t="shared" si="77"/>
        <v>0.126</v>
      </c>
      <c r="P408" s="6">
        <f t="shared" si="78"/>
        <v>0.12400000000000011</v>
      </c>
      <c r="Q408" s="9">
        <f t="shared" si="79"/>
        <v>0.65625000000000011</v>
      </c>
      <c r="R408" s="2"/>
      <c r="X408" s="4"/>
      <c r="Y408" s="4"/>
      <c r="AB408" s="5"/>
    </row>
    <row r="409" spans="1:28" x14ac:dyDescent="0.35">
      <c r="A409" s="3">
        <v>0.33600000000000002</v>
      </c>
      <c r="B409">
        <v>25</v>
      </c>
      <c r="C409" s="2">
        <v>0</v>
      </c>
      <c r="G409" s="3">
        <v>0.73099999999999998</v>
      </c>
      <c r="H409" s="2">
        <f t="shared" si="70"/>
        <v>67</v>
      </c>
      <c r="I409" s="2">
        <f t="shared" si="71"/>
        <v>62</v>
      </c>
      <c r="J409" s="2">
        <f t="shared" si="72"/>
        <v>438</v>
      </c>
      <c r="K409" s="2">
        <f t="shared" si="73"/>
        <v>201</v>
      </c>
      <c r="L409" s="4">
        <f t="shared" si="74"/>
        <v>0.25</v>
      </c>
      <c r="M409" s="4">
        <f t="shared" si="75"/>
        <v>0.876</v>
      </c>
      <c r="N409" s="4">
        <f t="shared" si="76"/>
        <v>0.75</v>
      </c>
      <c r="O409" s="4">
        <f t="shared" si="77"/>
        <v>0.124</v>
      </c>
      <c r="P409" s="6">
        <f t="shared" si="78"/>
        <v>0.12599999999999989</v>
      </c>
      <c r="Q409" s="9">
        <f t="shared" si="79"/>
        <v>0.65755208333333348</v>
      </c>
      <c r="R409" s="2"/>
      <c r="X409" s="4"/>
      <c r="Y409" s="4"/>
      <c r="AB409" s="5"/>
    </row>
    <row r="410" spans="1:28" x14ac:dyDescent="0.35">
      <c r="A410" s="3">
        <v>1.1910000000000001</v>
      </c>
      <c r="B410">
        <v>39</v>
      </c>
      <c r="C410" s="2">
        <v>1</v>
      </c>
      <c r="G410" s="3">
        <v>0.73199999999999998</v>
      </c>
      <c r="H410" s="2">
        <f t="shared" si="70"/>
        <v>66</v>
      </c>
      <c r="I410" s="2">
        <f t="shared" si="71"/>
        <v>62</v>
      </c>
      <c r="J410" s="2">
        <f t="shared" si="72"/>
        <v>438</v>
      </c>
      <c r="K410" s="2">
        <f t="shared" si="73"/>
        <v>202</v>
      </c>
      <c r="L410" s="4">
        <f t="shared" si="74"/>
        <v>0.2462686567164179</v>
      </c>
      <c r="M410" s="4">
        <f t="shared" si="75"/>
        <v>0.876</v>
      </c>
      <c r="N410" s="4">
        <f t="shared" si="76"/>
        <v>0.75373134328358216</v>
      </c>
      <c r="O410" s="4">
        <f t="shared" si="77"/>
        <v>0.124</v>
      </c>
      <c r="P410" s="6">
        <f t="shared" si="78"/>
        <v>0.12226865671641796</v>
      </c>
      <c r="Q410" s="9">
        <f t="shared" si="79"/>
        <v>0.65625000000000011</v>
      </c>
      <c r="R410" s="2"/>
      <c r="X410" s="4"/>
      <c r="Y410" s="4"/>
      <c r="AB410" s="5"/>
    </row>
    <row r="411" spans="1:28" x14ac:dyDescent="0.35">
      <c r="A411" s="3">
        <v>0.70199999999999996</v>
      </c>
      <c r="B411">
        <v>28</v>
      </c>
      <c r="C411" s="2">
        <v>1</v>
      </c>
      <c r="G411" s="3">
        <v>0.73299999999999998</v>
      </c>
      <c r="H411" s="2">
        <f t="shared" si="70"/>
        <v>65</v>
      </c>
      <c r="I411" s="2">
        <f t="shared" si="71"/>
        <v>62</v>
      </c>
      <c r="J411" s="2">
        <f t="shared" si="72"/>
        <v>438</v>
      </c>
      <c r="K411" s="2">
        <f t="shared" si="73"/>
        <v>203</v>
      </c>
      <c r="L411" s="4">
        <f t="shared" si="74"/>
        <v>0.24253731343283583</v>
      </c>
      <c r="M411" s="4">
        <f t="shared" si="75"/>
        <v>0.876</v>
      </c>
      <c r="N411" s="4">
        <f t="shared" si="76"/>
        <v>0.7574626865671642</v>
      </c>
      <c r="O411" s="4">
        <f t="shared" si="77"/>
        <v>0.124</v>
      </c>
      <c r="P411" s="6">
        <f t="shared" si="78"/>
        <v>0.1185373134328358</v>
      </c>
      <c r="Q411" s="9">
        <f t="shared" si="79"/>
        <v>0.65494791666666674</v>
      </c>
      <c r="R411" s="2"/>
      <c r="X411" s="4"/>
      <c r="Y411" s="4"/>
      <c r="AB411" s="5"/>
    </row>
    <row r="412" spans="1:28" x14ac:dyDescent="0.35">
      <c r="A412" s="3">
        <v>0.67400000000000004</v>
      </c>
      <c r="B412">
        <v>28</v>
      </c>
      <c r="C412" s="2">
        <v>0</v>
      </c>
      <c r="G412" s="3">
        <v>0.73399999999999999</v>
      </c>
      <c r="H412" s="2">
        <f t="shared" si="70"/>
        <v>65</v>
      </c>
      <c r="I412" s="2">
        <f t="shared" si="71"/>
        <v>60</v>
      </c>
      <c r="J412" s="2">
        <f t="shared" si="72"/>
        <v>440</v>
      </c>
      <c r="K412" s="2">
        <f t="shared" si="73"/>
        <v>203</v>
      </c>
      <c r="L412" s="4">
        <f t="shared" si="74"/>
        <v>0.24253731343283583</v>
      </c>
      <c r="M412" s="4">
        <f t="shared" si="75"/>
        <v>0.88</v>
      </c>
      <c r="N412" s="4">
        <f t="shared" si="76"/>
        <v>0.7574626865671642</v>
      </c>
      <c r="O412" s="4">
        <f t="shared" si="77"/>
        <v>0.12</v>
      </c>
      <c r="P412" s="6">
        <f t="shared" si="78"/>
        <v>0.1225373134328358</v>
      </c>
      <c r="Q412" s="9">
        <f t="shared" si="79"/>
        <v>0.65755208333333337</v>
      </c>
      <c r="R412" s="2"/>
      <c r="X412" s="4"/>
      <c r="Y412" s="4"/>
      <c r="AB412" s="5"/>
    </row>
    <row r="413" spans="1:28" x14ac:dyDescent="0.35">
      <c r="A413" s="3">
        <v>0.52800000000000002</v>
      </c>
      <c r="B413">
        <v>25</v>
      </c>
      <c r="C413" s="2">
        <v>0</v>
      </c>
      <c r="G413" s="3">
        <v>0.73499999999999999</v>
      </c>
      <c r="H413" s="2">
        <f t="shared" si="70"/>
        <v>64</v>
      </c>
      <c r="I413" s="2">
        <f t="shared" si="71"/>
        <v>60</v>
      </c>
      <c r="J413" s="2">
        <f t="shared" si="72"/>
        <v>440</v>
      </c>
      <c r="K413" s="2">
        <f t="shared" si="73"/>
        <v>204</v>
      </c>
      <c r="L413" s="4">
        <f t="shared" si="74"/>
        <v>0.23880597014925373</v>
      </c>
      <c r="M413" s="4">
        <f t="shared" si="75"/>
        <v>0.88</v>
      </c>
      <c r="N413" s="4">
        <f t="shared" si="76"/>
        <v>0.76119402985074625</v>
      </c>
      <c r="O413" s="4">
        <f t="shared" si="77"/>
        <v>0.12</v>
      </c>
      <c r="P413" s="6">
        <f t="shared" si="78"/>
        <v>0.11880597014925365</v>
      </c>
      <c r="Q413" s="9">
        <f t="shared" si="79"/>
        <v>0.65625000000000011</v>
      </c>
      <c r="R413" s="2"/>
      <c r="X413" s="4"/>
      <c r="Y413" s="4"/>
      <c r="AB413" s="5"/>
    </row>
    <row r="414" spans="1:28" x14ac:dyDescent="0.35">
      <c r="A414" s="3">
        <v>1.0760000000000001</v>
      </c>
      <c r="B414">
        <v>22</v>
      </c>
      <c r="C414" s="2">
        <v>0</v>
      </c>
      <c r="G414" s="3">
        <v>0.73799999999999999</v>
      </c>
      <c r="H414" s="2">
        <f t="shared" si="70"/>
        <v>64</v>
      </c>
      <c r="I414" s="2">
        <f t="shared" si="71"/>
        <v>59</v>
      </c>
      <c r="J414" s="2">
        <f t="shared" si="72"/>
        <v>441</v>
      </c>
      <c r="K414" s="2">
        <f t="shared" si="73"/>
        <v>204</v>
      </c>
      <c r="L414" s="4">
        <f t="shared" si="74"/>
        <v>0.23880597014925373</v>
      </c>
      <c r="M414" s="4">
        <f t="shared" si="75"/>
        <v>0.88200000000000001</v>
      </c>
      <c r="N414" s="4">
        <f t="shared" si="76"/>
        <v>0.76119402985074625</v>
      </c>
      <c r="O414" s="4">
        <f t="shared" si="77"/>
        <v>0.11799999999999999</v>
      </c>
      <c r="P414" s="6">
        <f t="shared" si="78"/>
        <v>0.12080597014925365</v>
      </c>
      <c r="Q414" s="9">
        <f t="shared" si="79"/>
        <v>0.65755208333333348</v>
      </c>
      <c r="R414" s="2"/>
      <c r="X414" s="4"/>
      <c r="Y414" s="4"/>
      <c r="AB414" s="5"/>
    </row>
    <row r="415" spans="1:28" x14ac:dyDescent="0.35">
      <c r="A415" s="3">
        <v>0.25600000000000001</v>
      </c>
      <c r="B415">
        <v>21</v>
      </c>
      <c r="C415" s="2">
        <v>0</v>
      </c>
      <c r="G415" s="3">
        <v>0.74099999999999999</v>
      </c>
      <c r="H415" s="2">
        <f t="shared" si="70"/>
        <v>64</v>
      </c>
      <c r="I415" s="2">
        <f t="shared" si="71"/>
        <v>58</v>
      </c>
      <c r="J415" s="2">
        <f t="shared" si="72"/>
        <v>442</v>
      </c>
      <c r="K415" s="2">
        <f t="shared" si="73"/>
        <v>204</v>
      </c>
      <c r="L415" s="4">
        <f t="shared" si="74"/>
        <v>0.23880597014925373</v>
      </c>
      <c r="M415" s="4">
        <f t="shared" si="75"/>
        <v>0.88400000000000001</v>
      </c>
      <c r="N415" s="4">
        <f t="shared" si="76"/>
        <v>0.76119402985074625</v>
      </c>
      <c r="O415" s="4">
        <f t="shared" si="77"/>
        <v>0.11599999999999999</v>
      </c>
      <c r="P415" s="6">
        <f t="shared" si="78"/>
        <v>0.12280597014925365</v>
      </c>
      <c r="Q415" s="9">
        <f t="shared" si="79"/>
        <v>0.65885416666666674</v>
      </c>
      <c r="R415" s="2"/>
      <c r="X415" s="4"/>
      <c r="Y415" s="4"/>
      <c r="AB415" s="5"/>
    </row>
    <row r="416" spans="1:28" x14ac:dyDescent="0.35">
      <c r="A416" s="3">
        <v>0.53400000000000003</v>
      </c>
      <c r="B416">
        <v>21</v>
      </c>
      <c r="C416" s="2">
        <v>1</v>
      </c>
      <c r="G416" s="3">
        <v>0.74199999999999999</v>
      </c>
      <c r="H416" s="2">
        <f t="shared" si="70"/>
        <v>63</v>
      </c>
      <c r="I416" s="2">
        <f t="shared" si="71"/>
        <v>58</v>
      </c>
      <c r="J416" s="2">
        <f t="shared" si="72"/>
        <v>442</v>
      </c>
      <c r="K416" s="2">
        <f t="shared" si="73"/>
        <v>205</v>
      </c>
      <c r="L416" s="4">
        <f t="shared" si="74"/>
        <v>0.23507462686567165</v>
      </c>
      <c r="M416" s="4">
        <f t="shared" si="75"/>
        <v>0.88400000000000001</v>
      </c>
      <c r="N416" s="4">
        <f t="shared" si="76"/>
        <v>0.7649253731343284</v>
      </c>
      <c r="O416" s="4">
        <f t="shared" si="77"/>
        <v>0.11599999999999999</v>
      </c>
      <c r="P416" s="6">
        <f t="shared" si="78"/>
        <v>0.11907462686567172</v>
      </c>
      <c r="Q416" s="9">
        <f t="shared" si="79"/>
        <v>0.65755208333333337</v>
      </c>
      <c r="R416" s="2"/>
      <c r="X416" s="4"/>
      <c r="Y416" s="4"/>
      <c r="AB416" s="5"/>
    </row>
    <row r="417" spans="1:28" x14ac:dyDescent="0.35">
      <c r="A417" s="3">
        <v>0.25800000000000001</v>
      </c>
      <c r="B417">
        <v>22</v>
      </c>
      <c r="C417" s="2">
        <v>1</v>
      </c>
      <c r="G417" s="3">
        <v>0.74299999999999999</v>
      </c>
      <c r="H417" s="2">
        <f t="shared" si="70"/>
        <v>62</v>
      </c>
      <c r="I417" s="2">
        <f t="shared" si="71"/>
        <v>58</v>
      </c>
      <c r="J417" s="2">
        <f t="shared" si="72"/>
        <v>442</v>
      </c>
      <c r="K417" s="2">
        <f t="shared" si="73"/>
        <v>206</v>
      </c>
      <c r="L417" s="4">
        <f t="shared" si="74"/>
        <v>0.23134328358208955</v>
      </c>
      <c r="M417" s="4">
        <f t="shared" si="75"/>
        <v>0.88400000000000001</v>
      </c>
      <c r="N417" s="4">
        <f t="shared" si="76"/>
        <v>0.76865671641791045</v>
      </c>
      <c r="O417" s="4">
        <f t="shared" si="77"/>
        <v>0.11599999999999999</v>
      </c>
      <c r="P417" s="6">
        <f t="shared" si="78"/>
        <v>0.11534328358208956</v>
      </c>
      <c r="Q417" s="9">
        <f t="shared" si="79"/>
        <v>0.65625</v>
      </c>
      <c r="R417" s="2"/>
      <c r="X417" s="4"/>
      <c r="Y417" s="4"/>
      <c r="AB417" s="5"/>
    </row>
    <row r="418" spans="1:28" x14ac:dyDescent="0.35">
      <c r="A418" s="3">
        <v>1.095</v>
      </c>
      <c r="B418">
        <v>22</v>
      </c>
      <c r="C418" s="2">
        <v>0</v>
      </c>
      <c r="G418" s="3">
        <v>0.74399999999999999</v>
      </c>
      <c r="H418" s="2">
        <f t="shared" si="70"/>
        <v>61</v>
      </c>
      <c r="I418" s="2">
        <f t="shared" si="71"/>
        <v>58</v>
      </c>
      <c r="J418" s="2">
        <f t="shared" si="72"/>
        <v>442</v>
      </c>
      <c r="K418" s="2">
        <f t="shared" si="73"/>
        <v>207</v>
      </c>
      <c r="L418" s="4">
        <f t="shared" si="74"/>
        <v>0.22761194029850745</v>
      </c>
      <c r="M418" s="4">
        <f t="shared" si="75"/>
        <v>0.88400000000000001</v>
      </c>
      <c r="N418" s="4">
        <f t="shared" si="76"/>
        <v>0.77238805970149249</v>
      </c>
      <c r="O418" s="4">
        <f t="shared" si="77"/>
        <v>0.11599999999999999</v>
      </c>
      <c r="P418" s="6">
        <f t="shared" si="78"/>
        <v>0.11161194029850741</v>
      </c>
      <c r="Q418" s="9">
        <f t="shared" si="79"/>
        <v>0.65494791666666674</v>
      </c>
      <c r="R418" s="2"/>
      <c r="X418" s="4"/>
      <c r="Y418" s="4"/>
      <c r="AB418" s="5"/>
    </row>
    <row r="419" spans="1:28" x14ac:dyDescent="0.35">
      <c r="A419" s="3">
        <v>0.55400000000000005</v>
      </c>
      <c r="B419">
        <v>37</v>
      </c>
      <c r="C419" s="2">
        <v>1</v>
      </c>
      <c r="G419" s="3">
        <v>0.745</v>
      </c>
      <c r="H419" s="2">
        <f t="shared" si="70"/>
        <v>61</v>
      </c>
      <c r="I419" s="2">
        <f t="shared" si="71"/>
        <v>57</v>
      </c>
      <c r="J419" s="2">
        <f t="shared" si="72"/>
        <v>443</v>
      </c>
      <c r="K419" s="2">
        <f t="shared" si="73"/>
        <v>207</v>
      </c>
      <c r="L419" s="4">
        <f t="shared" si="74"/>
        <v>0.22761194029850745</v>
      </c>
      <c r="M419" s="4">
        <f t="shared" si="75"/>
        <v>0.88600000000000001</v>
      </c>
      <c r="N419" s="4">
        <f t="shared" si="76"/>
        <v>0.77238805970149249</v>
      </c>
      <c r="O419" s="4">
        <f t="shared" si="77"/>
        <v>0.11399999999999999</v>
      </c>
      <c r="P419" s="6">
        <f t="shared" si="78"/>
        <v>0.11361194029850741</v>
      </c>
      <c r="Q419" s="9">
        <f t="shared" si="79"/>
        <v>0.65625000000000011</v>
      </c>
      <c r="R419" s="2"/>
      <c r="X419" s="4"/>
      <c r="Y419" s="4"/>
      <c r="AB419" s="5"/>
    </row>
    <row r="420" spans="1:28" x14ac:dyDescent="0.35">
      <c r="A420" s="3">
        <v>0.624</v>
      </c>
      <c r="B420">
        <v>27</v>
      </c>
      <c r="C420" s="2">
        <v>0</v>
      </c>
      <c r="G420" s="3">
        <v>0.748</v>
      </c>
      <c r="H420" s="2">
        <f t="shared" si="70"/>
        <v>60</v>
      </c>
      <c r="I420" s="2">
        <f t="shared" si="71"/>
        <v>57</v>
      </c>
      <c r="J420" s="2">
        <f t="shared" si="72"/>
        <v>443</v>
      </c>
      <c r="K420" s="2">
        <f t="shared" si="73"/>
        <v>208</v>
      </c>
      <c r="L420" s="4">
        <f t="shared" si="74"/>
        <v>0.22388059701492538</v>
      </c>
      <c r="M420" s="4">
        <f t="shared" si="75"/>
        <v>0.88600000000000001</v>
      </c>
      <c r="N420" s="4">
        <f t="shared" si="76"/>
        <v>0.77611940298507465</v>
      </c>
      <c r="O420" s="4">
        <f t="shared" si="77"/>
        <v>0.11399999999999999</v>
      </c>
      <c r="P420" s="6">
        <f t="shared" si="78"/>
        <v>0.10988059701492547</v>
      </c>
      <c r="Q420" s="9">
        <f t="shared" si="79"/>
        <v>0.65494791666666674</v>
      </c>
      <c r="R420" s="2"/>
      <c r="X420" s="4"/>
      <c r="Y420" s="4"/>
      <c r="AB420" s="5"/>
    </row>
    <row r="421" spans="1:28" x14ac:dyDescent="0.35">
      <c r="A421" s="3">
        <v>0.219</v>
      </c>
      <c r="B421">
        <v>28</v>
      </c>
      <c r="C421" s="2">
        <v>1</v>
      </c>
      <c r="G421" s="3">
        <v>0.75700000000000001</v>
      </c>
      <c r="H421" s="2">
        <f t="shared" si="70"/>
        <v>60</v>
      </c>
      <c r="I421" s="2">
        <f t="shared" si="71"/>
        <v>56</v>
      </c>
      <c r="J421" s="2">
        <f t="shared" si="72"/>
        <v>444</v>
      </c>
      <c r="K421" s="2">
        <f t="shared" si="73"/>
        <v>208</v>
      </c>
      <c r="L421" s="4">
        <f t="shared" si="74"/>
        <v>0.22388059701492538</v>
      </c>
      <c r="M421" s="4">
        <f t="shared" si="75"/>
        <v>0.88800000000000001</v>
      </c>
      <c r="N421" s="4">
        <f t="shared" si="76"/>
        <v>0.77611940298507465</v>
      </c>
      <c r="O421" s="4">
        <f t="shared" si="77"/>
        <v>0.11199999999999999</v>
      </c>
      <c r="P421" s="6">
        <f t="shared" si="78"/>
        <v>0.11188059701492548</v>
      </c>
      <c r="Q421" s="9">
        <f t="shared" si="79"/>
        <v>0.65625000000000011</v>
      </c>
      <c r="R421" s="2"/>
      <c r="X421" s="4"/>
      <c r="Y421" s="4"/>
      <c r="AB421" s="5"/>
    </row>
    <row r="422" spans="1:28" x14ac:dyDescent="0.35">
      <c r="A422" s="3">
        <v>0.50700000000000001</v>
      </c>
      <c r="B422">
        <v>26</v>
      </c>
      <c r="C422" s="2">
        <v>0</v>
      </c>
      <c r="G422" s="3">
        <v>0.75900000000000001</v>
      </c>
      <c r="H422" s="2">
        <f t="shared" si="70"/>
        <v>59</v>
      </c>
      <c r="I422" s="2">
        <f t="shared" si="71"/>
        <v>56</v>
      </c>
      <c r="J422" s="2">
        <f t="shared" si="72"/>
        <v>444</v>
      </c>
      <c r="K422" s="2">
        <f t="shared" si="73"/>
        <v>209</v>
      </c>
      <c r="L422" s="4">
        <f t="shared" si="74"/>
        <v>0.22014925373134328</v>
      </c>
      <c r="M422" s="4">
        <f t="shared" si="75"/>
        <v>0.88800000000000001</v>
      </c>
      <c r="N422" s="4">
        <f t="shared" si="76"/>
        <v>0.77985074626865669</v>
      </c>
      <c r="O422" s="4">
        <f t="shared" si="77"/>
        <v>0.11199999999999999</v>
      </c>
      <c r="P422" s="6">
        <f t="shared" si="78"/>
        <v>0.10814925373134332</v>
      </c>
      <c r="Q422" s="9">
        <f t="shared" si="79"/>
        <v>0.65494791666666674</v>
      </c>
      <c r="R422" s="2"/>
      <c r="X422" s="4"/>
      <c r="Y422" s="4"/>
      <c r="AB422" s="5"/>
    </row>
    <row r="423" spans="1:28" x14ac:dyDescent="0.35">
      <c r="A423" s="3">
        <v>0.56100000000000005</v>
      </c>
      <c r="B423">
        <v>21</v>
      </c>
      <c r="C423" s="2">
        <v>0</v>
      </c>
      <c r="G423" s="3">
        <v>0.76100000000000001</v>
      </c>
      <c r="H423" s="2">
        <f t="shared" si="70"/>
        <v>58</v>
      </c>
      <c r="I423" s="2">
        <f t="shared" si="71"/>
        <v>56</v>
      </c>
      <c r="J423" s="2">
        <f t="shared" si="72"/>
        <v>444</v>
      </c>
      <c r="K423" s="2">
        <f t="shared" si="73"/>
        <v>210</v>
      </c>
      <c r="L423" s="4">
        <f t="shared" si="74"/>
        <v>0.21641791044776118</v>
      </c>
      <c r="M423" s="4">
        <f t="shared" si="75"/>
        <v>0.88800000000000001</v>
      </c>
      <c r="N423" s="4">
        <f t="shared" si="76"/>
        <v>0.78358208955223885</v>
      </c>
      <c r="O423" s="4">
        <f t="shared" si="77"/>
        <v>0.11199999999999999</v>
      </c>
      <c r="P423" s="6">
        <f t="shared" si="78"/>
        <v>0.10441791044776116</v>
      </c>
      <c r="Q423" s="9">
        <f t="shared" si="79"/>
        <v>0.65364583333333348</v>
      </c>
      <c r="R423" s="2"/>
      <c r="X423" s="4"/>
      <c r="Y423" s="4"/>
      <c r="AB423" s="5"/>
    </row>
    <row r="424" spans="1:28" x14ac:dyDescent="0.35">
      <c r="A424" s="3">
        <v>0.496</v>
      </c>
      <c r="B424">
        <v>21</v>
      </c>
      <c r="C424" s="2">
        <v>0</v>
      </c>
      <c r="G424" s="3">
        <v>0.76600000000000001</v>
      </c>
      <c r="H424" s="2">
        <f t="shared" si="70"/>
        <v>57</v>
      </c>
      <c r="I424" s="2">
        <f t="shared" si="71"/>
        <v>55</v>
      </c>
      <c r="J424" s="2">
        <f t="shared" si="72"/>
        <v>445</v>
      </c>
      <c r="K424" s="2">
        <f t="shared" si="73"/>
        <v>211</v>
      </c>
      <c r="L424" s="4">
        <f t="shared" si="74"/>
        <v>0.21268656716417911</v>
      </c>
      <c r="M424" s="4">
        <f t="shared" si="75"/>
        <v>0.89</v>
      </c>
      <c r="N424" s="4">
        <f t="shared" si="76"/>
        <v>0.78731343283582089</v>
      </c>
      <c r="O424" s="4">
        <f t="shared" si="77"/>
        <v>0.10999999999999999</v>
      </c>
      <c r="P424" s="6">
        <f t="shared" si="78"/>
        <v>0.10268656716417901</v>
      </c>
      <c r="Q424" s="9">
        <f t="shared" si="79"/>
        <v>0.65364583333333337</v>
      </c>
      <c r="R424" s="2"/>
      <c r="X424" s="4"/>
      <c r="Y424" s="4"/>
      <c r="AB424" s="5"/>
    </row>
    <row r="425" spans="1:28" x14ac:dyDescent="0.35">
      <c r="A425" s="3">
        <v>0.42099999999999999</v>
      </c>
      <c r="B425">
        <v>21</v>
      </c>
      <c r="C425" s="2">
        <v>0</v>
      </c>
      <c r="G425" s="3">
        <v>0.76700000000000002</v>
      </c>
      <c r="H425" s="2">
        <f t="shared" si="70"/>
        <v>57</v>
      </c>
      <c r="I425" s="2">
        <f t="shared" si="71"/>
        <v>54</v>
      </c>
      <c r="J425" s="2">
        <f t="shared" si="72"/>
        <v>446</v>
      </c>
      <c r="K425" s="2">
        <f t="shared" si="73"/>
        <v>211</v>
      </c>
      <c r="L425" s="4">
        <f t="shared" si="74"/>
        <v>0.21268656716417911</v>
      </c>
      <c r="M425" s="4">
        <f t="shared" si="75"/>
        <v>0.89200000000000002</v>
      </c>
      <c r="N425" s="4">
        <f t="shared" si="76"/>
        <v>0.78731343283582089</v>
      </c>
      <c r="O425" s="4">
        <f t="shared" si="77"/>
        <v>0.10799999999999998</v>
      </c>
      <c r="P425" s="6">
        <f t="shared" si="78"/>
        <v>0.10468656716417923</v>
      </c>
      <c r="Q425" s="9">
        <f t="shared" si="79"/>
        <v>0.65494791666666674</v>
      </c>
      <c r="R425" s="2"/>
      <c r="X425" s="4"/>
      <c r="Y425" s="4"/>
      <c r="AB425" s="5"/>
    </row>
    <row r="426" spans="1:28" x14ac:dyDescent="0.35">
      <c r="A426" s="3">
        <v>0.51600000000000001</v>
      </c>
      <c r="B426">
        <v>36</v>
      </c>
      <c r="C426" s="2">
        <v>1</v>
      </c>
      <c r="G426" s="3">
        <v>0.77100000000000002</v>
      </c>
      <c r="H426" s="2">
        <f t="shared" si="70"/>
        <v>57</v>
      </c>
      <c r="I426" s="2">
        <f t="shared" si="71"/>
        <v>53</v>
      </c>
      <c r="J426" s="2">
        <f t="shared" si="72"/>
        <v>447</v>
      </c>
      <c r="K426" s="2">
        <f t="shared" si="73"/>
        <v>211</v>
      </c>
      <c r="L426" s="4">
        <f t="shared" si="74"/>
        <v>0.21268656716417911</v>
      </c>
      <c r="M426" s="4">
        <f t="shared" si="75"/>
        <v>0.89400000000000002</v>
      </c>
      <c r="N426" s="4">
        <f t="shared" si="76"/>
        <v>0.78731343283582089</v>
      </c>
      <c r="O426" s="4">
        <f t="shared" si="77"/>
        <v>0.10599999999999998</v>
      </c>
      <c r="P426" s="6">
        <f t="shared" si="78"/>
        <v>0.10668656716417901</v>
      </c>
      <c r="Q426" s="9">
        <f t="shared" si="79"/>
        <v>0.65625000000000011</v>
      </c>
      <c r="R426" s="2"/>
      <c r="X426" s="4"/>
      <c r="Y426" s="4"/>
      <c r="AB426" s="5"/>
    </row>
    <row r="427" spans="1:28" x14ac:dyDescent="0.35">
      <c r="A427" s="3">
        <v>0.26400000000000001</v>
      </c>
      <c r="B427">
        <v>31</v>
      </c>
      <c r="C427" s="2">
        <v>1</v>
      </c>
      <c r="G427" s="3">
        <v>0.77300000000000002</v>
      </c>
      <c r="H427" s="2">
        <f t="shared" si="70"/>
        <v>56</v>
      </c>
      <c r="I427" s="2">
        <f t="shared" si="71"/>
        <v>53</v>
      </c>
      <c r="J427" s="2">
        <f t="shared" si="72"/>
        <v>447</v>
      </c>
      <c r="K427" s="2">
        <f t="shared" si="73"/>
        <v>212</v>
      </c>
      <c r="L427" s="4">
        <f t="shared" si="74"/>
        <v>0.20895522388059701</v>
      </c>
      <c r="M427" s="4">
        <f t="shared" si="75"/>
        <v>0.89400000000000002</v>
      </c>
      <c r="N427" s="4">
        <f t="shared" si="76"/>
        <v>0.79104477611940305</v>
      </c>
      <c r="O427" s="4">
        <f t="shared" si="77"/>
        <v>0.10599999999999998</v>
      </c>
      <c r="P427" s="6">
        <f t="shared" si="78"/>
        <v>0.10295522388059708</v>
      </c>
      <c r="Q427" s="9">
        <f t="shared" si="79"/>
        <v>0.65494791666666674</v>
      </c>
      <c r="R427" s="2"/>
      <c r="X427" s="4"/>
      <c r="Y427" s="4"/>
      <c r="AB427" s="5"/>
    </row>
    <row r="428" spans="1:28" x14ac:dyDescent="0.35">
      <c r="A428" s="3">
        <v>0.25600000000000001</v>
      </c>
      <c r="B428">
        <v>25</v>
      </c>
      <c r="C428" s="2">
        <v>0</v>
      </c>
      <c r="G428" s="3">
        <v>0.78500000000000003</v>
      </c>
      <c r="H428" s="2">
        <f t="shared" si="70"/>
        <v>56</v>
      </c>
      <c r="I428" s="2">
        <f t="shared" si="71"/>
        <v>52</v>
      </c>
      <c r="J428" s="2">
        <f t="shared" si="72"/>
        <v>448</v>
      </c>
      <c r="K428" s="2">
        <f t="shared" si="73"/>
        <v>212</v>
      </c>
      <c r="L428" s="4">
        <f t="shared" si="74"/>
        <v>0.20895522388059701</v>
      </c>
      <c r="M428" s="4">
        <f t="shared" si="75"/>
        <v>0.89600000000000002</v>
      </c>
      <c r="N428" s="4">
        <f t="shared" si="76"/>
        <v>0.79104477611940305</v>
      </c>
      <c r="O428" s="4">
        <f t="shared" si="77"/>
        <v>0.10399999999999998</v>
      </c>
      <c r="P428" s="6">
        <f t="shared" si="78"/>
        <v>0.10495522388059708</v>
      </c>
      <c r="Q428" s="9">
        <f t="shared" si="79"/>
        <v>0.65625</v>
      </c>
      <c r="R428" s="2"/>
      <c r="X428" s="4"/>
      <c r="Y428" s="4"/>
      <c r="AB428" s="5"/>
    </row>
    <row r="429" spans="1:28" x14ac:dyDescent="0.35">
      <c r="A429" s="3">
        <v>0.32800000000000001</v>
      </c>
      <c r="B429">
        <v>38</v>
      </c>
      <c r="C429" s="2">
        <v>1</v>
      </c>
      <c r="G429" s="3">
        <v>0.78700000000000003</v>
      </c>
      <c r="H429" s="2">
        <f t="shared" si="70"/>
        <v>55</v>
      </c>
      <c r="I429" s="2">
        <f t="shared" si="71"/>
        <v>52</v>
      </c>
      <c r="J429" s="2">
        <f t="shared" si="72"/>
        <v>448</v>
      </c>
      <c r="K429" s="2">
        <f t="shared" si="73"/>
        <v>213</v>
      </c>
      <c r="L429" s="4">
        <f t="shared" si="74"/>
        <v>0.20522388059701493</v>
      </c>
      <c r="M429" s="4">
        <f t="shared" si="75"/>
        <v>0.89600000000000002</v>
      </c>
      <c r="N429" s="4">
        <f t="shared" si="76"/>
        <v>0.79477611940298509</v>
      </c>
      <c r="O429" s="4">
        <f t="shared" si="77"/>
        <v>0.10399999999999998</v>
      </c>
      <c r="P429" s="6">
        <f t="shared" si="78"/>
        <v>0.10122388059701493</v>
      </c>
      <c r="Q429" s="9">
        <f t="shared" si="79"/>
        <v>0.65494791666666674</v>
      </c>
      <c r="R429" s="2"/>
      <c r="X429" s="4"/>
      <c r="Y429" s="4"/>
      <c r="AB429" s="5"/>
    </row>
    <row r="430" spans="1:28" x14ac:dyDescent="0.35">
      <c r="A430" s="3">
        <v>0.28399999999999997</v>
      </c>
      <c r="B430">
        <v>26</v>
      </c>
      <c r="C430" s="2">
        <v>0</v>
      </c>
      <c r="G430" s="3">
        <v>0.80100000000000005</v>
      </c>
      <c r="H430" s="2">
        <f t="shared" si="70"/>
        <v>54</v>
      </c>
      <c r="I430" s="2">
        <f t="shared" si="71"/>
        <v>51</v>
      </c>
      <c r="J430" s="2">
        <f t="shared" si="72"/>
        <v>449</v>
      </c>
      <c r="K430" s="2">
        <f t="shared" si="73"/>
        <v>214</v>
      </c>
      <c r="L430" s="4">
        <f t="shared" si="74"/>
        <v>0.20149253731343283</v>
      </c>
      <c r="M430" s="4">
        <f t="shared" si="75"/>
        <v>0.89800000000000002</v>
      </c>
      <c r="N430" s="4">
        <f t="shared" si="76"/>
        <v>0.79850746268656714</v>
      </c>
      <c r="O430" s="4">
        <f t="shared" si="77"/>
        <v>0.10199999999999998</v>
      </c>
      <c r="P430" s="6">
        <f t="shared" si="78"/>
        <v>9.9492537313432772E-2</v>
      </c>
      <c r="Q430" s="9">
        <f t="shared" si="79"/>
        <v>0.65494791666666674</v>
      </c>
      <c r="R430" s="2"/>
      <c r="X430" s="4"/>
      <c r="Y430" s="4"/>
      <c r="AB430" s="5"/>
    </row>
    <row r="431" spans="1:28" x14ac:dyDescent="0.35">
      <c r="A431" s="3">
        <v>0.23300000000000001</v>
      </c>
      <c r="B431">
        <v>43</v>
      </c>
      <c r="C431" s="2">
        <v>1</v>
      </c>
      <c r="G431" s="3">
        <v>0.80300000000000005</v>
      </c>
      <c r="H431" s="2">
        <f t="shared" si="70"/>
        <v>54</v>
      </c>
      <c r="I431" s="2">
        <f t="shared" si="71"/>
        <v>50</v>
      </c>
      <c r="J431" s="2">
        <f t="shared" si="72"/>
        <v>450</v>
      </c>
      <c r="K431" s="2">
        <f t="shared" si="73"/>
        <v>214</v>
      </c>
      <c r="L431" s="4">
        <f t="shared" si="74"/>
        <v>0.20149253731343283</v>
      </c>
      <c r="M431" s="4">
        <f t="shared" si="75"/>
        <v>0.9</v>
      </c>
      <c r="N431" s="4">
        <f t="shared" si="76"/>
        <v>0.79850746268656714</v>
      </c>
      <c r="O431" s="4">
        <f t="shared" si="77"/>
        <v>9.9999999999999978E-2</v>
      </c>
      <c r="P431" s="6">
        <f t="shared" si="78"/>
        <v>0.10149253731343277</v>
      </c>
      <c r="Q431" s="9">
        <f t="shared" si="79"/>
        <v>0.65625000000000011</v>
      </c>
      <c r="R431" s="2"/>
      <c r="X431" s="4"/>
      <c r="Y431" s="4"/>
      <c r="AB431" s="5"/>
    </row>
    <row r="432" spans="1:28" x14ac:dyDescent="0.35">
      <c r="A432" s="3">
        <v>0.108</v>
      </c>
      <c r="B432">
        <v>23</v>
      </c>
      <c r="C432" s="2">
        <v>0</v>
      </c>
      <c r="G432" s="3">
        <v>0.80400000000000005</v>
      </c>
      <c r="H432" s="2">
        <f t="shared" si="70"/>
        <v>53</v>
      </c>
      <c r="I432" s="2">
        <f t="shared" si="71"/>
        <v>50</v>
      </c>
      <c r="J432" s="2">
        <f t="shared" si="72"/>
        <v>450</v>
      </c>
      <c r="K432" s="2">
        <f t="shared" si="73"/>
        <v>215</v>
      </c>
      <c r="L432" s="4">
        <f t="shared" si="74"/>
        <v>0.19776119402985073</v>
      </c>
      <c r="M432" s="4">
        <f t="shared" si="75"/>
        <v>0.9</v>
      </c>
      <c r="N432" s="4">
        <f t="shared" si="76"/>
        <v>0.80223880597014929</v>
      </c>
      <c r="O432" s="4">
        <f t="shared" si="77"/>
        <v>9.9999999999999978E-2</v>
      </c>
      <c r="P432" s="6">
        <f t="shared" si="78"/>
        <v>9.776119402985084E-2</v>
      </c>
      <c r="Q432" s="9">
        <f t="shared" si="79"/>
        <v>0.65494791666666674</v>
      </c>
      <c r="R432" s="2"/>
      <c r="X432" s="4"/>
      <c r="Y432" s="4"/>
      <c r="AB432" s="5"/>
    </row>
    <row r="433" spans="1:28" x14ac:dyDescent="0.35">
      <c r="A433" s="3">
        <v>0.55100000000000005</v>
      </c>
      <c r="B433">
        <v>38</v>
      </c>
      <c r="C433" s="2">
        <v>0</v>
      </c>
      <c r="G433" s="3">
        <v>0.80500000000000005</v>
      </c>
      <c r="H433" s="2">
        <f t="shared" si="70"/>
        <v>53</v>
      </c>
      <c r="I433" s="2">
        <f t="shared" si="71"/>
        <v>49</v>
      </c>
      <c r="J433" s="2">
        <f t="shared" si="72"/>
        <v>451</v>
      </c>
      <c r="K433" s="2">
        <f t="shared" si="73"/>
        <v>215</v>
      </c>
      <c r="L433" s="4">
        <f t="shared" si="74"/>
        <v>0.19776119402985073</v>
      </c>
      <c r="M433" s="4">
        <f t="shared" si="75"/>
        <v>0.90200000000000002</v>
      </c>
      <c r="N433" s="4">
        <f t="shared" si="76"/>
        <v>0.80223880597014929</v>
      </c>
      <c r="O433" s="4">
        <f t="shared" si="77"/>
        <v>9.7999999999999976E-2</v>
      </c>
      <c r="P433" s="6">
        <f t="shared" si="78"/>
        <v>9.9761194029850842E-2</v>
      </c>
      <c r="Q433" s="9">
        <f t="shared" si="79"/>
        <v>0.65625</v>
      </c>
      <c r="R433" s="2"/>
      <c r="X433" s="4"/>
      <c r="Y433" s="4"/>
      <c r="AB433" s="5"/>
    </row>
    <row r="434" spans="1:28" x14ac:dyDescent="0.35">
      <c r="A434" s="3">
        <v>0.52700000000000002</v>
      </c>
      <c r="B434">
        <v>22</v>
      </c>
      <c r="C434" s="2">
        <v>0</v>
      </c>
      <c r="G434" s="3">
        <v>0.80800000000000005</v>
      </c>
      <c r="H434" s="2">
        <f t="shared" si="70"/>
        <v>52</v>
      </c>
      <c r="I434" s="2">
        <f t="shared" si="71"/>
        <v>49</v>
      </c>
      <c r="J434" s="2">
        <f t="shared" si="72"/>
        <v>451</v>
      </c>
      <c r="K434" s="2">
        <f t="shared" si="73"/>
        <v>216</v>
      </c>
      <c r="L434" s="4">
        <f t="shared" si="74"/>
        <v>0.19402985074626866</v>
      </c>
      <c r="M434" s="4">
        <f t="shared" si="75"/>
        <v>0.90200000000000002</v>
      </c>
      <c r="N434" s="4">
        <f t="shared" si="76"/>
        <v>0.80597014925373134</v>
      </c>
      <c r="O434" s="4">
        <f t="shared" si="77"/>
        <v>9.7999999999999976E-2</v>
      </c>
      <c r="P434" s="6">
        <f t="shared" si="78"/>
        <v>9.6029850746268686E-2</v>
      </c>
      <c r="Q434" s="9">
        <f t="shared" si="79"/>
        <v>0.65494791666666674</v>
      </c>
      <c r="R434" s="2"/>
      <c r="X434" s="4"/>
      <c r="Y434" s="4"/>
      <c r="AB434" s="5"/>
    </row>
    <row r="435" spans="1:28" x14ac:dyDescent="0.35">
      <c r="A435" s="3">
        <v>0.16700000000000001</v>
      </c>
      <c r="B435">
        <v>29</v>
      </c>
      <c r="C435" s="2">
        <v>0</v>
      </c>
      <c r="G435" s="3">
        <v>0.81299999999999994</v>
      </c>
      <c r="H435" s="2">
        <f t="shared" si="70"/>
        <v>51</v>
      </c>
      <c r="I435" s="2">
        <f t="shared" si="71"/>
        <v>49</v>
      </c>
      <c r="J435" s="2">
        <f t="shared" si="72"/>
        <v>451</v>
      </c>
      <c r="K435" s="2">
        <f t="shared" si="73"/>
        <v>217</v>
      </c>
      <c r="L435" s="4">
        <f t="shared" si="74"/>
        <v>0.19029850746268656</v>
      </c>
      <c r="M435" s="4">
        <f t="shared" si="75"/>
        <v>0.90200000000000002</v>
      </c>
      <c r="N435" s="4">
        <f t="shared" si="76"/>
        <v>0.80970149253731338</v>
      </c>
      <c r="O435" s="4">
        <f t="shared" si="77"/>
        <v>9.7999999999999976E-2</v>
      </c>
      <c r="P435" s="6">
        <f t="shared" si="78"/>
        <v>9.229850746268653E-2</v>
      </c>
      <c r="Q435" s="9">
        <f t="shared" si="79"/>
        <v>0.65364583333333337</v>
      </c>
      <c r="R435" s="2"/>
      <c r="X435" s="4"/>
      <c r="Y435" s="4"/>
      <c r="AB435" s="5"/>
    </row>
    <row r="436" spans="1:28" x14ac:dyDescent="0.35">
      <c r="A436" s="3">
        <v>1.1379999999999999</v>
      </c>
      <c r="B436">
        <v>36</v>
      </c>
      <c r="C436" s="2">
        <v>0</v>
      </c>
      <c r="G436" s="3">
        <v>0.81599999999999995</v>
      </c>
      <c r="H436" s="2">
        <f t="shared" si="70"/>
        <v>51</v>
      </c>
      <c r="I436" s="2">
        <f t="shared" si="71"/>
        <v>48</v>
      </c>
      <c r="J436" s="2">
        <f t="shared" si="72"/>
        <v>452</v>
      </c>
      <c r="K436" s="2">
        <f t="shared" si="73"/>
        <v>217</v>
      </c>
      <c r="L436" s="4">
        <f t="shared" si="74"/>
        <v>0.19029850746268656</v>
      </c>
      <c r="M436" s="4">
        <f t="shared" si="75"/>
        <v>0.90400000000000003</v>
      </c>
      <c r="N436" s="4">
        <f t="shared" si="76"/>
        <v>0.80970149253731338</v>
      </c>
      <c r="O436" s="4">
        <f t="shared" si="77"/>
        <v>9.5999999999999974E-2</v>
      </c>
      <c r="P436" s="6">
        <f t="shared" si="78"/>
        <v>9.4298507462686532E-2</v>
      </c>
      <c r="Q436" s="9">
        <f t="shared" si="79"/>
        <v>0.65494791666666674</v>
      </c>
      <c r="R436" s="2"/>
      <c r="X436" s="4"/>
      <c r="Y436" s="4"/>
      <c r="AB436" s="5"/>
    </row>
    <row r="437" spans="1:28" x14ac:dyDescent="0.35">
      <c r="A437" s="3">
        <v>0.20499999999999999</v>
      </c>
      <c r="B437">
        <v>29</v>
      </c>
      <c r="C437" s="2">
        <v>1</v>
      </c>
      <c r="G437" s="3">
        <v>0.81699999999999995</v>
      </c>
      <c r="H437" s="2">
        <f t="shared" si="70"/>
        <v>51</v>
      </c>
      <c r="I437" s="2">
        <f t="shared" si="71"/>
        <v>47</v>
      </c>
      <c r="J437" s="2">
        <f t="shared" si="72"/>
        <v>453</v>
      </c>
      <c r="K437" s="2">
        <f t="shared" si="73"/>
        <v>217</v>
      </c>
      <c r="L437" s="4">
        <f t="shared" si="74"/>
        <v>0.19029850746268656</v>
      </c>
      <c r="M437" s="4">
        <f t="shared" si="75"/>
        <v>0.90600000000000003</v>
      </c>
      <c r="N437" s="4">
        <f t="shared" si="76"/>
        <v>0.80970149253731338</v>
      </c>
      <c r="O437" s="4">
        <f t="shared" si="77"/>
        <v>9.3999999999999972E-2</v>
      </c>
      <c r="P437" s="6">
        <f t="shared" si="78"/>
        <v>9.6298507462686533E-2</v>
      </c>
      <c r="Q437" s="9">
        <f t="shared" si="79"/>
        <v>0.65625000000000011</v>
      </c>
      <c r="R437" s="2"/>
      <c r="X437" s="4"/>
      <c r="Y437" s="4"/>
      <c r="AB437" s="5"/>
    </row>
    <row r="438" spans="1:28" x14ac:dyDescent="0.35">
      <c r="A438" s="3">
        <v>0.24399999999999999</v>
      </c>
      <c r="B438">
        <v>41</v>
      </c>
      <c r="C438" s="2">
        <v>0</v>
      </c>
      <c r="G438" s="3">
        <v>0.82099999999999995</v>
      </c>
      <c r="H438" s="2">
        <f t="shared" si="70"/>
        <v>50</v>
      </c>
      <c r="I438" s="2">
        <f t="shared" si="71"/>
        <v>47</v>
      </c>
      <c r="J438" s="2">
        <f t="shared" si="72"/>
        <v>453</v>
      </c>
      <c r="K438" s="2">
        <f t="shared" si="73"/>
        <v>218</v>
      </c>
      <c r="L438" s="4">
        <f t="shared" si="74"/>
        <v>0.18656716417910449</v>
      </c>
      <c r="M438" s="4">
        <f t="shared" si="75"/>
        <v>0.90600000000000003</v>
      </c>
      <c r="N438" s="4">
        <f t="shared" si="76"/>
        <v>0.81343283582089554</v>
      </c>
      <c r="O438" s="4">
        <f t="shared" si="77"/>
        <v>9.3999999999999972E-2</v>
      </c>
      <c r="P438" s="6">
        <f t="shared" si="78"/>
        <v>9.25671641791046E-2</v>
      </c>
      <c r="Q438" s="9">
        <f t="shared" si="79"/>
        <v>0.65494791666666674</v>
      </c>
      <c r="R438" s="2"/>
      <c r="X438" s="4"/>
      <c r="Y438" s="4"/>
      <c r="AB438" s="5"/>
    </row>
    <row r="439" spans="1:28" x14ac:dyDescent="0.35">
      <c r="A439" s="3">
        <v>0.434</v>
      </c>
      <c r="B439">
        <v>28</v>
      </c>
      <c r="C439" s="2">
        <v>0</v>
      </c>
      <c r="G439" s="3">
        <v>0.82499999999999996</v>
      </c>
      <c r="H439" s="2">
        <f t="shared" si="70"/>
        <v>50</v>
      </c>
      <c r="I439" s="2">
        <f t="shared" si="71"/>
        <v>46</v>
      </c>
      <c r="J439" s="2">
        <f t="shared" si="72"/>
        <v>454</v>
      </c>
      <c r="K439" s="2">
        <f t="shared" si="73"/>
        <v>218</v>
      </c>
      <c r="L439" s="4">
        <f t="shared" si="74"/>
        <v>0.18656716417910449</v>
      </c>
      <c r="M439" s="4">
        <f t="shared" si="75"/>
        <v>0.90800000000000003</v>
      </c>
      <c r="N439" s="4">
        <f t="shared" si="76"/>
        <v>0.81343283582089554</v>
      </c>
      <c r="O439" s="4">
        <f t="shared" si="77"/>
        <v>9.1999999999999971E-2</v>
      </c>
      <c r="P439" s="6">
        <f t="shared" si="78"/>
        <v>9.4567164179104601E-2</v>
      </c>
      <c r="Q439" s="9">
        <f t="shared" si="79"/>
        <v>0.65625</v>
      </c>
      <c r="R439" s="2"/>
      <c r="X439" s="4"/>
      <c r="Y439" s="4"/>
      <c r="AB439" s="5"/>
    </row>
    <row r="440" spans="1:28" x14ac:dyDescent="0.35">
      <c r="A440" s="3">
        <v>0.14699999999999999</v>
      </c>
      <c r="B440">
        <v>21</v>
      </c>
      <c r="C440" s="2">
        <v>0</v>
      </c>
      <c r="G440" s="3">
        <v>0.82599999999999996</v>
      </c>
      <c r="H440" s="2">
        <f t="shared" si="70"/>
        <v>49</v>
      </c>
      <c r="I440" s="2">
        <f t="shared" si="71"/>
        <v>46</v>
      </c>
      <c r="J440" s="2">
        <f t="shared" si="72"/>
        <v>454</v>
      </c>
      <c r="K440" s="2">
        <f t="shared" si="73"/>
        <v>219</v>
      </c>
      <c r="L440" s="4">
        <f t="shared" si="74"/>
        <v>0.18283582089552239</v>
      </c>
      <c r="M440" s="4">
        <f t="shared" si="75"/>
        <v>0.90800000000000003</v>
      </c>
      <c r="N440" s="4">
        <f t="shared" si="76"/>
        <v>0.81716417910447758</v>
      </c>
      <c r="O440" s="4">
        <f t="shared" si="77"/>
        <v>9.1999999999999971E-2</v>
      </c>
      <c r="P440" s="6">
        <f t="shared" si="78"/>
        <v>9.0835820895522446E-2</v>
      </c>
      <c r="Q440" s="9">
        <f t="shared" si="79"/>
        <v>0.65494791666666674</v>
      </c>
      <c r="R440" s="2"/>
      <c r="X440" s="4"/>
      <c r="Y440" s="4"/>
      <c r="AB440" s="5"/>
    </row>
    <row r="441" spans="1:28" x14ac:dyDescent="0.35">
      <c r="A441" s="3">
        <v>0.72699999999999998</v>
      </c>
      <c r="B441">
        <v>31</v>
      </c>
      <c r="C441" s="2">
        <v>0</v>
      </c>
      <c r="G441" s="3">
        <v>0.82799999999999996</v>
      </c>
      <c r="H441" s="2">
        <f t="shared" si="70"/>
        <v>48</v>
      </c>
      <c r="I441" s="2">
        <f t="shared" si="71"/>
        <v>46</v>
      </c>
      <c r="J441" s="2">
        <f t="shared" si="72"/>
        <v>454</v>
      </c>
      <c r="K441" s="2">
        <f t="shared" si="73"/>
        <v>220</v>
      </c>
      <c r="L441" s="4">
        <f t="shared" si="74"/>
        <v>0.17910447761194029</v>
      </c>
      <c r="M441" s="4">
        <f t="shared" si="75"/>
        <v>0.90800000000000003</v>
      </c>
      <c r="N441" s="4">
        <f t="shared" si="76"/>
        <v>0.82089552238805974</v>
      </c>
      <c r="O441" s="4">
        <f t="shared" si="77"/>
        <v>9.1999999999999971E-2</v>
      </c>
      <c r="P441" s="6">
        <f t="shared" si="78"/>
        <v>8.710447761194029E-2</v>
      </c>
      <c r="Q441" s="9">
        <f t="shared" si="79"/>
        <v>0.65364583333333337</v>
      </c>
      <c r="R441" s="2"/>
      <c r="X441" s="4"/>
      <c r="Y441" s="4"/>
      <c r="AB441" s="5"/>
    </row>
    <row r="442" spans="1:28" x14ac:dyDescent="0.35">
      <c r="A442" s="3">
        <v>0.435</v>
      </c>
      <c r="B442">
        <v>41</v>
      </c>
      <c r="C442" s="2">
        <v>1</v>
      </c>
      <c r="G442" s="3">
        <v>0.83099999999999996</v>
      </c>
      <c r="H442" s="2">
        <f t="shared" si="70"/>
        <v>48</v>
      </c>
      <c r="I442" s="2">
        <f t="shared" si="71"/>
        <v>45</v>
      </c>
      <c r="J442" s="2">
        <f t="shared" si="72"/>
        <v>455</v>
      </c>
      <c r="K442" s="2">
        <f t="shared" si="73"/>
        <v>220</v>
      </c>
      <c r="L442" s="4">
        <f t="shared" si="74"/>
        <v>0.17910447761194029</v>
      </c>
      <c r="M442" s="4">
        <f t="shared" si="75"/>
        <v>0.91</v>
      </c>
      <c r="N442" s="4">
        <f t="shared" si="76"/>
        <v>0.82089552238805974</v>
      </c>
      <c r="O442" s="4">
        <f t="shared" si="77"/>
        <v>8.9999999999999969E-2</v>
      </c>
      <c r="P442" s="6">
        <f t="shared" si="78"/>
        <v>8.9104477611940291E-2</v>
      </c>
      <c r="Q442" s="9">
        <f t="shared" si="79"/>
        <v>0.65494791666666674</v>
      </c>
      <c r="R442" s="2"/>
      <c r="X442" s="4"/>
      <c r="Y442" s="4"/>
      <c r="AB442" s="5"/>
    </row>
    <row r="443" spans="1:28" x14ac:dyDescent="0.35">
      <c r="A443" s="3">
        <v>0.497</v>
      </c>
      <c r="B443">
        <v>22</v>
      </c>
      <c r="C443" s="2">
        <v>0</v>
      </c>
      <c r="G443" s="3">
        <v>0.83199999999999996</v>
      </c>
      <c r="H443" s="2">
        <f t="shared" si="70"/>
        <v>47</v>
      </c>
      <c r="I443" s="2">
        <f t="shared" si="71"/>
        <v>45</v>
      </c>
      <c r="J443" s="2">
        <f t="shared" si="72"/>
        <v>455</v>
      </c>
      <c r="K443" s="2">
        <f t="shared" si="73"/>
        <v>221</v>
      </c>
      <c r="L443" s="4">
        <f t="shared" si="74"/>
        <v>0.17537313432835822</v>
      </c>
      <c r="M443" s="4">
        <f t="shared" si="75"/>
        <v>0.91</v>
      </c>
      <c r="N443" s="4">
        <f t="shared" si="76"/>
        <v>0.82462686567164178</v>
      </c>
      <c r="O443" s="4">
        <f t="shared" si="77"/>
        <v>8.9999999999999969E-2</v>
      </c>
      <c r="P443" s="6">
        <f t="shared" si="78"/>
        <v>8.5373134328358358E-2</v>
      </c>
      <c r="Q443" s="9">
        <f t="shared" si="79"/>
        <v>0.65364583333333337</v>
      </c>
      <c r="R443" s="2"/>
      <c r="X443" s="4"/>
      <c r="Y443" s="4"/>
      <c r="AB443" s="5"/>
    </row>
    <row r="444" spans="1:28" x14ac:dyDescent="0.35">
      <c r="A444" s="3">
        <v>0.23</v>
      </c>
      <c r="B444">
        <v>24</v>
      </c>
      <c r="C444" s="2">
        <v>0</v>
      </c>
      <c r="G444" s="3">
        <v>0.83299999999999996</v>
      </c>
      <c r="H444" s="2">
        <f t="shared" si="70"/>
        <v>47</v>
      </c>
      <c r="I444" s="2">
        <f t="shared" si="71"/>
        <v>44</v>
      </c>
      <c r="J444" s="2">
        <f t="shared" si="72"/>
        <v>456</v>
      </c>
      <c r="K444" s="2">
        <f t="shared" si="73"/>
        <v>221</v>
      </c>
      <c r="L444" s="4">
        <f t="shared" si="74"/>
        <v>0.17537313432835822</v>
      </c>
      <c r="M444" s="4">
        <f t="shared" si="75"/>
        <v>0.91200000000000003</v>
      </c>
      <c r="N444" s="4">
        <f t="shared" si="76"/>
        <v>0.82462686567164178</v>
      </c>
      <c r="O444" s="4">
        <f t="shared" si="77"/>
        <v>8.7999999999999967E-2</v>
      </c>
      <c r="P444" s="6">
        <f t="shared" si="78"/>
        <v>8.7373134328358137E-2</v>
      </c>
      <c r="Q444" s="9">
        <f t="shared" si="79"/>
        <v>0.65494791666666674</v>
      </c>
      <c r="R444" s="2"/>
      <c r="X444" s="4"/>
      <c r="Y444" s="4"/>
      <c r="AB444" s="5"/>
    </row>
    <row r="445" spans="1:28" x14ac:dyDescent="0.35">
      <c r="A445" s="3">
        <v>0.95499999999999996</v>
      </c>
      <c r="B445">
        <v>33</v>
      </c>
      <c r="C445" s="2">
        <v>1</v>
      </c>
      <c r="G445" s="3">
        <v>0.83899999999999997</v>
      </c>
      <c r="H445" s="2">
        <f t="shared" si="70"/>
        <v>47</v>
      </c>
      <c r="I445" s="2">
        <f t="shared" si="71"/>
        <v>43</v>
      </c>
      <c r="J445" s="2">
        <f t="shared" si="72"/>
        <v>457</v>
      </c>
      <c r="K445" s="2">
        <f t="shared" si="73"/>
        <v>221</v>
      </c>
      <c r="L445" s="4">
        <f t="shared" si="74"/>
        <v>0.17537313432835822</v>
      </c>
      <c r="M445" s="4">
        <f t="shared" si="75"/>
        <v>0.91400000000000003</v>
      </c>
      <c r="N445" s="4">
        <f t="shared" si="76"/>
        <v>0.82462686567164178</v>
      </c>
      <c r="O445" s="4">
        <f t="shared" si="77"/>
        <v>8.5999999999999965E-2</v>
      </c>
      <c r="P445" s="6">
        <f t="shared" si="78"/>
        <v>8.9373134328358361E-2</v>
      </c>
      <c r="Q445" s="9">
        <f t="shared" si="79"/>
        <v>0.65625</v>
      </c>
      <c r="R445" s="2"/>
      <c r="X445" s="4"/>
      <c r="Y445" s="4"/>
      <c r="AB445" s="5"/>
    </row>
    <row r="446" spans="1:28" x14ac:dyDescent="0.35">
      <c r="A446" s="3">
        <v>0.38</v>
      </c>
      <c r="B446">
        <v>30</v>
      </c>
      <c r="C446" s="2">
        <v>1</v>
      </c>
      <c r="G446" s="3">
        <v>0.84</v>
      </c>
      <c r="H446" s="2">
        <f t="shared" si="70"/>
        <v>46</v>
      </c>
      <c r="I446" s="2">
        <f t="shared" si="71"/>
        <v>42</v>
      </c>
      <c r="J446" s="2">
        <f t="shared" si="72"/>
        <v>458</v>
      </c>
      <c r="K446" s="2">
        <f t="shared" si="73"/>
        <v>222</v>
      </c>
      <c r="L446" s="4">
        <f t="shared" si="74"/>
        <v>0.17164179104477612</v>
      </c>
      <c r="M446" s="4">
        <f t="shared" si="75"/>
        <v>0.91600000000000004</v>
      </c>
      <c r="N446" s="4">
        <f t="shared" si="76"/>
        <v>0.82835820895522394</v>
      </c>
      <c r="O446" s="4">
        <f t="shared" si="77"/>
        <v>8.3999999999999964E-2</v>
      </c>
      <c r="P446" s="6">
        <f t="shared" si="78"/>
        <v>8.7641791044776207E-2</v>
      </c>
      <c r="Q446" s="9">
        <f t="shared" si="79"/>
        <v>0.65625000000000011</v>
      </c>
      <c r="R446" s="2"/>
      <c r="X446" s="4"/>
      <c r="Y446" s="4"/>
      <c r="AB446" s="5"/>
    </row>
    <row r="447" spans="1:28" x14ac:dyDescent="0.35">
      <c r="A447" s="3">
        <v>2.42</v>
      </c>
      <c r="B447">
        <v>25</v>
      </c>
      <c r="C447" s="2">
        <v>1</v>
      </c>
      <c r="G447" s="3">
        <v>0.84499999999999997</v>
      </c>
      <c r="H447" s="2">
        <f t="shared" si="70"/>
        <v>46</v>
      </c>
      <c r="I447" s="2">
        <f t="shared" si="71"/>
        <v>41</v>
      </c>
      <c r="J447" s="2">
        <f t="shared" si="72"/>
        <v>459</v>
      </c>
      <c r="K447" s="2">
        <f t="shared" si="73"/>
        <v>222</v>
      </c>
      <c r="L447" s="4">
        <f t="shared" si="74"/>
        <v>0.17164179104477612</v>
      </c>
      <c r="M447" s="4">
        <f t="shared" si="75"/>
        <v>0.91800000000000004</v>
      </c>
      <c r="N447" s="4">
        <f t="shared" si="76"/>
        <v>0.82835820895522394</v>
      </c>
      <c r="O447" s="4">
        <f t="shared" si="77"/>
        <v>8.1999999999999962E-2</v>
      </c>
      <c r="P447" s="6">
        <f t="shared" si="78"/>
        <v>8.9641791044776209E-2</v>
      </c>
      <c r="Q447" s="9">
        <f t="shared" si="79"/>
        <v>0.65755208333333348</v>
      </c>
      <c r="R447" s="2"/>
      <c r="X447" s="4"/>
      <c r="Y447" s="4"/>
      <c r="AB447" s="5"/>
    </row>
    <row r="448" spans="1:28" x14ac:dyDescent="0.35">
      <c r="A448" s="3">
        <v>0.65800000000000003</v>
      </c>
      <c r="B448">
        <v>28</v>
      </c>
      <c r="C448" s="2">
        <v>0</v>
      </c>
      <c r="G448" s="3">
        <v>0.85099999999999998</v>
      </c>
      <c r="H448" s="2">
        <f t="shared" si="70"/>
        <v>46</v>
      </c>
      <c r="I448" s="2">
        <f t="shared" si="71"/>
        <v>40</v>
      </c>
      <c r="J448" s="2">
        <f t="shared" si="72"/>
        <v>460</v>
      </c>
      <c r="K448" s="2">
        <f t="shared" si="73"/>
        <v>222</v>
      </c>
      <c r="L448" s="4">
        <f t="shared" si="74"/>
        <v>0.17164179104477612</v>
      </c>
      <c r="M448" s="4">
        <f t="shared" si="75"/>
        <v>0.92</v>
      </c>
      <c r="N448" s="4">
        <f t="shared" si="76"/>
        <v>0.82835820895522394</v>
      </c>
      <c r="O448" s="4">
        <f t="shared" si="77"/>
        <v>7.999999999999996E-2</v>
      </c>
      <c r="P448" s="6">
        <f t="shared" si="78"/>
        <v>9.1641791044776211E-2</v>
      </c>
      <c r="Q448" s="9">
        <f t="shared" si="79"/>
        <v>0.65885416666666685</v>
      </c>
      <c r="R448" s="2"/>
      <c r="X448" s="4"/>
      <c r="Y448" s="4"/>
      <c r="AB448" s="5"/>
    </row>
    <row r="449" spans="1:28" x14ac:dyDescent="0.35">
      <c r="A449" s="3">
        <v>0.33</v>
      </c>
      <c r="B449">
        <v>26</v>
      </c>
      <c r="C449" s="2">
        <v>0</v>
      </c>
      <c r="G449" s="3">
        <v>0.85499999999999998</v>
      </c>
      <c r="H449" s="2">
        <f t="shared" si="70"/>
        <v>45</v>
      </c>
      <c r="I449" s="2">
        <f t="shared" si="71"/>
        <v>40</v>
      </c>
      <c r="J449" s="2">
        <f t="shared" si="72"/>
        <v>460</v>
      </c>
      <c r="K449" s="2">
        <f t="shared" si="73"/>
        <v>223</v>
      </c>
      <c r="L449" s="4">
        <f t="shared" si="74"/>
        <v>0.16791044776119404</v>
      </c>
      <c r="M449" s="4">
        <f t="shared" si="75"/>
        <v>0.92</v>
      </c>
      <c r="N449" s="4">
        <f t="shared" si="76"/>
        <v>0.83208955223880599</v>
      </c>
      <c r="O449" s="4">
        <f t="shared" si="77"/>
        <v>7.999999999999996E-2</v>
      </c>
      <c r="P449" s="6">
        <f t="shared" si="78"/>
        <v>8.7910447761194055E-2</v>
      </c>
      <c r="Q449" s="9">
        <f t="shared" si="79"/>
        <v>0.65755208333333348</v>
      </c>
      <c r="R449" s="2"/>
      <c r="X449" s="4"/>
      <c r="Y449" s="4"/>
      <c r="AB449" s="5"/>
    </row>
    <row r="450" spans="1:28" x14ac:dyDescent="0.35">
      <c r="A450" s="3">
        <v>0.51</v>
      </c>
      <c r="B450">
        <v>22</v>
      </c>
      <c r="C450" s="2">
        <v>1</v>
      </c>
      <c r="G450" s="3">
        <v>0.85599999999999998</v>
      </c>
      <c r="H450" s="2">
        <f t="shared" si="70"/>
        <v>44</v>
      </c>
      <c r="I450" s="2">
        <f t="shared" si="71"/>
        <v>40</v>
      </c>
      <c r="J450" s="2">
        <f t="shared" si="72"/>
        <v>460</v>
      </c>
      <c r="K450" s="2">
        <f t="shared" si="73"/>
        <v>224</v>
      </c>
      <c r="L450" s="4">
        <f t="shared" si="74"/>
        <v>0.16417910447761194</v>
      </c>
      <c r="M450" s="4">
        <f t="shared" si="75"/>
        <v>0.92</v>
      </c>
      <c r="N450" s="4">
        <f t="shared" si="76"/>
        <v>0.83582089552238803</v>
      </c>
      <c r="O450" s="4">
        <f t="shared" si="77"/>
        <v>7.999999999999996E-2</v>
      </c>
      <c r="P450" s="6">
        <f t="shared" si="78"/>
        <v>8.4179104477611899E-2</v>
      </c>
      <c r="Q450" s="9">
        <f t="shared" si="79"/>
        <v>0.65625000000000011</v>
      </c>
      <c r="R450" s="2"/>
      <c r="X450" s="4"/>
      <c r="Y450" s="4"/>
      <c r="AB450" s="5"/>
    </row>
    <row r="451" spans="1:28" x14ac:dyDescent="0.35">
      <c r="A451" s="3">
        <v>0.28499999999999998</v>
      </c>
      <c r="B451">
        <v>26</v>
      </c>
      <c r="C451" s="2">
        <v>0</v>
      </c>
      <c r="G451" s="3">
        <v>0.86699999999999999</v>
      </c>
      <c r="H451" s="2">
        <f t="shared" si="70"/>
        <v>44</v>
      </c>
      <c r="I451" s="2">
        <f t="shared" si="71"/>
        <v>39</v>
      </c>
      <c r="J451" s="2">
        <f t="shared" si="72"/>
        <v>461</v>
      </c>
      <c r="K451" s="2">
        <f t="shared" si="73"/>
        <v>224</v>
      </c>
      <c r="L451" s="4">
        <f t="shared" si="74"/>
        <v>0.16417910447761194</v>
      </c>
      <c r="M451" s="4">
        <f t="shared" si="75"/>
        <v>0.92200000000000004</v>
      </c>
      <c r="N451" s="4">
        <f t="shared" si="76"/>
        <v>0.83582089552238803</v>
      </c>
      <c r="O451" s="4">
        <f t="shared" si="77"/>
        <v>7.7999999999999958E-2</v>
      </c>
      <c r="P451" s="6">
        <f t="shared" si="78"/>
        <v>8.6179104477611901E-2</v>
      </c>
      <c r="Q451" s="9">
        <f t="shared" si="79"/>
        <v>0.65755208333333337</v>
      </c>
      <c r="R451" s="2"/>
      <c r="X451" s="4"/>
      <c r="Y451" s="4"/>
      <c r="AB451" s="5"/>
    </row>
    <row r="452" spans="1:28" x14ac:dyDescent="0.35">
      <c r="A452" s="3">
        <v>0.41499999999999998</v>
      </c>
      <c r="B452">
        <v>23</v>
      </c>
      <c r="C452" s="2">
        <v>0</v>
      </c>
      <c r="G452" s="3">
        <v>0.871</v>
      </c>
      <c r="H452" s="2">
        <f t="shared" si="70"/>
        <v>43</v>
      </c>
      <c r="I452" s="2">
        <f t="shared" si="71"/>
        <v>39</v>
      </c>
      <c r="J452" s="2">
        <f t="shared" si="72"/>
        <v>461</v>
      </c>
      <c r="K452" s="2">
        <f t="shared" si="73"/>
        <v>225</v>
      </c>
      <c r="L452" s="4">
        <f t="shared" si="74"/>
        <v>0.16044776119402984</v>
      </c>
      <c r="M452" s="4">
        <f t="shared" si="75"/>
        <v>0.92200000000000004</v>
      </c>
      <c r="N452" s="4">
        <f t="shared" si="76"/>
        <v>0.83955223880597019</v>
      </c>
      <c r="O452" s="4">
        <f t="shared" si="77"/>
        <v>7.7999999999999958E-2</v>
      </c>
      <c r="P452" s="6">
        <f t="shared" si="78"/>
        <v>8.2447761194029967E-2</v>
      </c>
      <c r="Q452" s="9">
        <f t="shared" si="79"/>
        <v>0.65625000000000011</v>
      </c>
      <c r="R452" s="2"/>
      <c r="X452" s="4"/>
      <c r="Y452" s="4"/>
      <c r="AB452" s="5"/>
    </row>
    <row r="453" spans="1:28" x14ac:dyDescent="0.35">
      <c r="A453" s="3">
        <v>0.54200000000000004</v>
      </c>
      <c r="B453">
        <v>23</v>
      </c>
      <c r="C453" s="2">
        <v>1</v>
      </c>
      <c r="G453" s="3">
        <v>0.874</v>
      </c>
      <c r="H453" s="2">
        <f t="shared" si="70"/>
        <v>42</v>
      </c>
      <c r="I453" s="2">
        <f t="shared" si="71"/>
        <v>39</v>
      </c>
      <c r="J453" s="2">
        <f t="shared" si="72"/>
        <v>461</v>
      </c>
      <c r="K453" s="2">
        <f t="shared" si="73"/>
        <v>226</v>
      </c>
      <c r="L453" s="4">
        <f t="shared" si="74"/>
        <v>0.15671641791044777</v>
      </c>
      <c r="M453" s="4">
        <f t="shared" si="75"/>
        <v>0.92200000000000004</v>
      </c>
      <c r="N453" s="4">
        <f t="shared" si="76"/>
        <v>0.84328358208955223</v>
      </c>
      <c r="O453" s="4">
        <f t="shared" si="77"/>
        <v>7.7999999999999958E-2</v>
      </c>
      <c r="P453" s="6">
        <f t="shared" si="78"/>
        <v>7.8716417910447811E-2</v>
      </c>
      <c r="Q453" s="9">
        <f t="shared" si="79"/>
        <v>0.65494791666666674</v>
      </c>
      <c r="R453" s="2"/>
      <c r="X453" s="4"/>
      <c r="Y453" s="4"/>
      <c r="AB453" s="5"/>
    </row>
    <row r="454" spans="1:28" x14ac:dyDescent="0.35">
      <c r="A454" s="3">
        <v>0.38100000000000001</v>
      </c>
      <c r="B454">
        <v>25</v>
      </c>
      <c r="C454" s="2">
        <v>0</v>
      </c>
      <c r="G454" s="3">
        <v>0.875</v>
      </c>
      <c r="H454" s="2">
        <f t="shared" si="70"/>
        <v>42</v>
      </c>
      <c r="I454" s="2">
        <f t="shared" si="71"/>
        <v>38</v>
      </c>
      <c r="J454" s="2">
        <f t="shared" si="72"/>
        <v>462</v>
      </c>
      <c r="K454" s="2">
        <f t="shared" si="73"/>
        <v>226</v>
      </c>
      <c r="L454" s="4">
        <f t="shared" si="74"/>
        <v>0.15671641791044777</v>
      </c>
      <c r="M454" s="4">
        <f t="shared" si="75"/>
        <v>0.92400000000000004</v>
      </c>
      <c r="N454" s="4">
        <f t="shared" si="76"/>
        <v>0.84328358208955223</v>
      </c>
      <c r="O454" s="4">
        <f t="shared" si="77"/>
        <v>7.5999999999999956E-2</v>
      </c>
      <c r="P454" s="6">
        <f t="shared" si="78"/>
        <v>8.0716417910447813E-2</v>
      </c>
      <c r="Q454" s="9">
        <f t="shared" si="79"/>
        <v>0.65625000000000011</v>
      </c>
      <c r="R454" s="2"/>
      <c r="X454" s="4"/>
      <c r="Y454" s="4"/>
      <c r="AB454" s="5"/>
    </row>
    <row r="455" spans="1:28" x14ac:dyDescent="0.35">
      <c r="A455" s="3">
        <v>0.83199999999999996</v>
      </c>
      <c r="B455">
        <v>72</v>
      </c>
      <c r="C455" s="2">
        <v>0</v>
      </c>
      <c r="G455" s="3">
        <v>0.878</v>
      </c>
      <c r="H455" s="2">
        <f t="shared" si="70"/>
        <v>40</v>
      </c>
      <c r="I455" s="2">
        <f t="shared" si="71"/>
        <v>38</v>
      </c>
      <c r="J455" s="2">
        <f t="shared" si="72"/>
        <v>462</v>
      </c>
      <c r="K455" s="2">
        <f t="shared" si="73"/>
        <v>228</v>
      </c>
      <c r="L455" s="4">
        <f t="shared" si="74"/>
        <v>0.14925373134328357</v>
      </c>
      <c r="M455" s="4">
        <f t="shared" si="75"/>
        <v>0.92400000000000004</v>
      </c>
      <c r="N455" s="4">
        <f t="shared" si="76"/>
        <v>0.85074626865671643</v>
      </c>
      <c r="O455" s="4">
        <f t="shared" si="77"/>
        <v>7.5999999999999956E-2</v>
      </c>
      <c r="P455" s="6">
        <f t="shared" si="78"/>
        <v>7.3253731343283501E-2</v>
      </c>
      <c r="Q455" s="9">
        <f t="shared" si="79"/>
        <v>0.65364583333333348</v>
      </c>
      <c r="R455" s="2"/>
      <c r="X455" s="4"/>
      <c r="Y455" s="4"/>
      <c r="AB455" s="5"/>
    </row>
    <row r="456" spans="1:28" x14ac:dyDescent="0.35">
      <c r="A456" s="3">
        <v>0.498</v>
      </c>
      <c r="B456">
        <v>24</v>
      </c>
      <c r="C456" s="2">
        <v>0</v>
      </c>
      <c r="G456" s="3">
        <v>0.88</v>
      </c>
      <c r="H456" s="2">
        <f t="shared" si="70"/>
        <v>40</v>
      </c>
      <c r="I456" s="2">
        <f t="shared" si="71"/>
        <v>37</v>
      </c>
      <c r="J456" s="2">
        <f t="shared" si="72"/>
        <v>463</v>
      </c>
      <c r="K456" s="2">
        <f t="shared" si="73"/>
        <v>228</v>
      </c>
      <c r="L456" s="4">
        <f t="shared" si="74"/>
        <v>0.14925373134328357</v>
      </c>
      <c r="M456" s="4">
        <f t="shared" si="75"/>
        <v>0.92600000000000005</v>
      </c>
      <c r="N456" s="4">
        <f t="shared" si="76"/>
        <v>0.85074626865671643</v>
      </c>
      <c r="O456" s="4">
        <f t="shared" si="77"/>
        <v>7.3999999999999955E-2</v>
      </c>
      <c r="P456" s="6">
        <f t="shared" si="78"/>
        <v>7.5253731343283725E-2</v>
      </c>
      <c r="Q456" s="9">
        <f t="shared" si="79"/>
        <v>0.65494791666666685</v>
      </c>
      <c r="R456" s="2"/>
      <c r="X456" s="4"/>
      <c r="Y456" s="4"/>
      <c r="AB456" s="5"/>
    </row>
    <row r="457" spans="1:28" x14ac:dyDescent="0.35">
      <c r="A457" s="3">
        <v>0.21199999999999999</v>
      </c>
      <c r="B457">
        <v>38</v>
      </c>
      <c r="C457" s="2">
        <v>1</v>
      </c>
      <c r="G457" s="3">
        <v>0.88100000000000001</v>
      </c>
      <c r="H457" s="2">
        <f t="shared" si="70"/>
        <v>40</v>
      </c>
      <c r="I457" s="2">
        <f t="shared" si="71"/>
        <v>36</v>
      </c>
      <c r="J457" s="2">
        <f t="shared" si="72"/>
        <v>464</v>
      </c>
      <c r="K457" s="2">
        <f t="shared" si="73"/>
        <v>228</v>
      </c>
      <c r="L457" s="4">
        <f t="shared" si="74"/>
        <v>0.14925373134328357</v>
      </c>
      <c r="M457" s="4">
        <f t="shared" si="75"/>
        <v>0.92800000000000005</v>
      </c>
      <c r="N457" s="4">
        <f t="shared" si="76"/>
        <v>0.85074626865671643</v>
      </c>
      <c r="O457" s="4">
        <f t="shared" si="77"/>
        <v>7.1999999999999953E-2</v>
      </c>
      <c r="P457" s="6">
        <f t="shared" si="78"/>
        <v>7.7253731343283505E-2</v>
      </c>
      <c r="Q457" s="9">
        <f t="shared" si="79"/>
        <v>0.65625000000000011</v>
      </c>
      <c r="R457" s="2"/>
      <c r="X457" s="4"/>
      <c r="Y457" s="4"/>
      <c r="AB457" s="5"/>
    </row>
    <row r="458" spans="1:28" x14ac:dyDescent="0.35">
      <c r="A458" s="3">
        <v>0.68700000000000006</v>
      </c>
      <c r="B458">
        <v>62</v>
      </c>
      <c r="C458" s="2">
        <v>0</v>
      </c>
      <c r="G458" s="3">
        <v>0.88600000000000001</v>
      </c>
      <c r="H458" s="2">
        <f t="shared" si="70"/>
        <v>40</v>
      </c>
      <c r="I458" s="2">
        <f t="shared" si="71"/>
        <v>35</v>
      </c>
      <c r="J458" s="2">
        <f t="shared" si="72"/>
        <v>465</v>
      </c>
      <c r="K458" s="2">
        <f t="shared" si="73"/>
        <v>228</v>
      </c>
      <c r="L458" s="4">
        <f t="shared" si="74"/>
        <v>0.14925373134328357</v>
      </c>
      <c r="M458" s="4">
        <f t="shared" si="75"/>
        <v>0.93</v>
      </c>
      <c r="N458" s="4">
        <f t="shared" si="76"/>
        <v>0.85074626865671643</v>
      </c>
      <c r="O458" s="4">
        <f t="shared" si="77"/>
        <v>6.9999999999999951E-2</v>
      </c>
      <c r="P458" s="6">
        <f t="shared" si="78"/>
        <v>7.9253731343283729E-2</v>
      </c>
      <c r="Q458" s="9">
        <f t="shared" si="79"/>
        <v>0.65755208333333348</v>
      </c>
      <c r="R458" s="2"/>
      <c r="X458" s="4"/>
      <c r="Y458" s="4"/>
      <c r="AB458" s="5"/>
    </row>
    <row r="459" spans="1:28" x14ac:dyDescent="0.35">
      <c r="A459" s="3">
        <v>0.36399999999999999</v>
      </c>
      <c r="B459">
        <v>24</v>
      </c>
      <c r="C459" s="2">
        <v>0</v>
      </c>
      <c r="G459" s="3">
        <v>0.89200000000000002</v>
      </c>
      <c r="H459" s="2">
        <f t="shared" si="70"/>
        <v>40</v>
      </c>
      <c r="I459" s="2">
        <f t="shared" si="71"/>
        <v>34</v>
      </c>
      <c r="J459" s="2">
        <f t="shared" si="72"/>
        <v>466</v>
      </c>
      <c r="K459" s="2">
        <f t="shared" si="73"/>
        <v>228</v>
      </c>
      <c r="L459" s="4">
        <f t="shared" si="74"/>
        <v>0.14925373134328357</v>
      </c>
      <c r="M459" s="4">
        <f t="shared" si="75"/>
        <v>0.93200000000000005</v>
      </c>
      <c r="N459" s="4">
        <f t="shared" si="76"/>
        <v>0.85074626865671643</v>
      </c>
      <c r="O459" s="4">
        <f t="shared" si="77"/>
        <v>6.7999999999999949E-2</v>
      </c>
      <c r="P459" s="6">
        <f t="shared" si="78"/>
        <v>8.1253731343283508E-2</v>
      </c>
      <c r="Q459" s="9">
        <f t="shared" si="79"/>
        <v>0.65885416666666685</v>
      </c>
      <c r="R459" s="2"/>
      <c r="X459" s="4"/>
      <c r="Y459" s="4"/>
      <c r="AB459" s="5"/>
    </row>
    <row r="460" spans="1:28" x14ac:dyDescent="0.35">
      <c r="A460" s="3">
        <v>1.0009999999999999</v>
      </c>
      <c r="B460">
        <v>51</v>
      </c>
      <c r="C460" s="2">
        <v>1</v>
      </c>
      <c r="G460" s="3">
        <v>0.89300000000000002</v>
      </c>
      <c r="H460" s="2">
        <f t="shared" si="70"/>
        <v>40</v>
      </c>
      <c r="I460" s="2">
        <f t="shared" si="71"/>
        <v>33</v>
      </c>
      <c r="J460" s="2">
        <f t="shared" si="72"/>
        <v>467</v>
      </c>
      <c r="K460" s="2">
        <f t="shared" si="73"/>
        <v>228</v>
      </c>
      <c r="L460" s="4">
        <f t="shared" si="74"/>
        <v>0.14925373134328357</v>
      </c>
      <c r="M460" s="4">
        <f t="shared" si="75"/>
        <v>0.93400000000000005</v>
      </c>
      <c r="N460" s="4">
        <f t="shared" si="76"/>
        <v>0.85074626865671643</v>
      </c>
      <c r="O460" s="4">
        <f t="shared" si="77"/>
        <v>6.5999999999999948E-2</v>
      </c>
      <c r="P460" s="6">
        <f t="shared" si="78"/>
        <v>8.3253731343283732E-2</v>
      </c>
      <c r="Q460" s="9">
        <f t="shared" si="79"/>
        <v>0.66015625000000011</v>
      </c>
      <c r="R460" s="2"/>
      <c r="X460" s="4"/>
      <c r="Y460" s="4"/>
      <c r="AB460" s="5"/>
    </row>
    <row r="461" spans="1:28" x14ac:dyDescent="0.35">
      <c r="A461" s="3">
        <v>0.46</v>
      </c>
      <c r="B461">
        <v>81</v>
      </c>
      <c r="C461" s="2">
        <v>0</v>
      </c>
      <c r="G461" s="3">
        <v>0.90400000000000003</v>
      </c>
      <c r="H461" s="2">
        <f t="shared" ref="H461:H524" si="80">COUNTIFS(C:C,1,A:A,_xlfn.CONCAT("&gt;=",G461))</f>
        <v>39</v>
      </c>
      <c r="I461" s="2">
        <f t="shared" ref="I461:I524" si="81">COUNTIFS(C:C,0,A:A,_xlfn.CONCAT("&gt;=",G461))</f>
        <v>33</v>
      </c>
      <c r="J461" s="2">
        <f t="shared" ref="J461:J524" si="82">COUNTIFS(C:C,0,A:A,_xlfn.CONCAT("&lt;",G461))</f>
        <v>467</v>
      </c>
      <c r="K461" s="2">
        <f t="shared" ref="K461:K524" si="83">COUNTIFS(C:C,1,A:A,_xlfn.CONCAT("&lt;",G461))</f>
        <v>229</v>
      </c>
      <c r="L461" s="4">
        <f t="shared" ref="L461:L524" si="84">H461/(H461+K461)</f>
        <v>0.1455223880597015</v>
      </c>
      <c r="M461" s="4">
        <f t="shared" ref="M461:M524" si="85">J461/(J461+I461)</f>
        <v>0.93400000000000005</v>
      </c>
      <c r="N461" s="4">
        <f t="shared" ref="N461:N524" si="86">1-L461</f>
        <v>0.85447761194029848</v>
      </c>
      <c r="O461" s="4">
        <f t="shared" ref="O461:O524" si="87">1-M461</f>
        <v>6.5999999999999948E-2</v>
      </c>
      <c r="P461" s="6">
        <f t="shared" ref="P461:P524" si="88">L461+M461-1</f>
        <v>7.9522388059701576E-2</v>
      </c>
      <c r="Q461" s="9">
        <f t="shared" ref="Q461:Q524" si="89">$R$2*L461+$R$3*M461</f>
        <v>0.65885416666666674</v>
      </c>
      <c r="R461" s="2"/>
      <c r="X461" s="4"/>
      <c r="Y461" s="4"/>
      <c r="AB461" s="5"/>
    </row>
    <row r="462" spans="1:28" x14ac:dyDescent="0.35">
      <c r="A462" s="3">
        <v>0.73299999999999998</v>
      </c>
      <c r="B462">
        <v>48</v>
      </c>
      <c r="C462" s="2">
        <v>0</v>
      </c>
      <c r="G462" s="3">
        <v>0.90500000000000003</v>
      </c>
      <c r="H462" s="2">
        <f t="shared" si="80"/>
        <v>39</v>
      </c>
      <c r="I462" s="2">
        <f t="shared" si="81"/>
        <v>32</v>
      </c>
      <c r="J462" s="2">
        <f t="shared" si="82"/>
        <v>468</v>
      </c>
      <c r="K462" s="2">
        <f t="shared" si="83"/>
        <v>229</v>
      </c>
      <c r="L462" s="4">
        <f t="shared" si="84"/>
        <v>0.1455223880597015</v>
      </c>
      <c r="M462" s="4">
        <f t="shared" si="85"/>
        <v>0.93600000000000005</v>
      </c>
      <c r="N462" s="4">
        <f t="shared" si="86"/>
        <v>0.85447761194029848</v>
      </c>
      <c r="O462" s="4">
        <f t="shared" si="87"/>
        <v>6.3999999999999946E-2</v>
      </c>
      <c r="P462" s="6">
        <f t="shared" si="88"/>
        <v>8.1522388059701578E-2</v>
      </c>
      <c r="Q462" s="9">
        <f t="shared" si="89"/>
        <v>0.66015625000000011</v>
      </c>
      <c r="R462" s="2"/>
      <c r="X462" s="4"/>
      <c r="Y462" s="4"/>
      <c r="AB462" s="5"/>
    </row>
    <row r="463" spans="1:28" x14ac:dyDescent="0.35">
      <c r="A463" s="3">
        <v>0.41599999999999998</v>
      </c>
      <c r="B463">
        <v>26</v>
      </c>
      <c r="C463" s="2">
        <v>0</v>
      </c>
      <c r="G463" s="3">
        <v>0.91700000000000004</v>
      </c>
      <c r="H463" s="2">
        <f t="shared" si="80"/>
        <v>37</v>
      </c>
      <c r="I463" s="2">
        <f t="shared" si="81"/>
        <v>32</v>
      </c>
      <c r="J463" s="2">
        <f t="shared" si="82"/>
        <v>468</v>
      </c>
      <c r="K463" s="2">
        <f t="shared" si="83"/>
        <v>231</v>
      </c>
      <c r="L463" s="4">
        <f t="shared" si="84"/>
        <v>0.13805970149253732</v>
      </c>
      <c r="M463" s="4">
        <f t="shared" si="85"/>
        <v>0.93600000000000005</v>
      </c>
      <c r="N463" s="4">
        <f t="shared" si="86"/>
        <v>0.86194029850746268</v>
      </c>
      <c r="O463" s="4">
        <f t="shared" si="87"/>
        <v>6.3999999999999946E-2</v>
      </c>
      <c r="P463" s="6">
        <f t="shared" si="88"/>
        <v>7.4059701492537489E-2</v>
      </c>
      <c r="Q463" s="9">
        <f t="shared" si="89"/>
        <v>0.65755208333333348</v>
      </c>
      <c r="R463" s="2"/>
      <c r="X463" s="4"/>
      <c r="Y463" s="4"/>
      <c r="AB463" s="5"/>
    </row>
    <row r="464" spans="1:28" x14ac:dyDescent="0.35">
      <c r="A464" s="3">
        <v>0.70499999999999996</v>
      </c>
      <c r="B464">
        <v>39</v>
      </c>
      <c r="C464" s="2">
        <v>0</v>
      </c>
      <c r="G464" s="3">
        <v>0.92500000000000004</v>
      </c>
      <c r="H464" s="2">
        <f t="shared" si="80"/>
        <v>37</v>
      </c>
      <c r="I464" s="2">
        <f t="shared" si="81"/>
        <v>31</v>
      </c>
      <c r="J464" s="2">
        <f t="shared" si="82"/>
        <v>469</v>
      </c>
      <c r="K464" s="2">
        <f t="shared" si="83"/>
        <v>231</v>
      </c>
      <c r="L464" s="4">
        <f t="shared" si="84"/>
        <v>0.13805970149253732</v>
      </c>
      <c r="M464" s="4">
        <f t="shared" si="85"/>
        <v>0.93799999999999994</v>
      </c>
      <c r="N464" s="4">
        <f t="shared" si="86"/>
        <v>0.86194029850746268</v>
      </c>
      <c r="O464" s="4">
        <f t="shared" si="87"/>
        <v>6.2000000000000055E-2</v>
      </c>
      <c r="P464" s="6">
        <f t="shared" si="88"/>
        <v>7.6059701492537268E-2</v>
      </c>
      <c r="Q464" s="9">
        <f t="shared" si="89"/>
        <v>0.65885416666666674</v>
      </c>
      <c r="R464" s="2"/>
      <c r="X464" s="4"/>
      <c r="Y464" s="4"/>
      <c r="AB464" s="5"/>
    </row>
    <row r="465" spans="1:28" x14ac:dyDescent="0.35">
      <c r="A465" s="3">
        <v>0.25800000000000001</v>
      </c>
      <c r="B465">
        <v>37</v>
      </c>
      <c r="C465" s="2">
        <v>0</v>
      </c>
      <c r="G465" s="3">
        <v>0.92600000000000005</v>
      </c>
      <c r="H465" s="2">
        <f t="shared" si="80"/>
        <v>36</v>
      </c>
      <c r="I465" s="2">
        <f t="shared" si="81"/>
        <v>31</v>
      </c>
      <c r="J465" s="2">
        <f t="shared" si="82"/>
        <v>469</v>
      </c>
      <c r="K465" s="2">
        <f t="shared" si="83"/>
        <v>232</v>
      </c>
      <c r="L465" s="4">
        <f t="shared" si="84"/>
        <v>0.13432835820895522</v>
      </c>
      <c r="M465" s="4">
        <f t="shared" si="85"/>
        <v>0.93799999999999994</v>
      </c>
      <c r="N465" s="4">
        <f t="shared" si="86"/>
        <v>0.86567164179104483</v>
      </c>
      <c r="O465" s="4">
        <f t="shared" si="87"/>
        <v>6.2000000000000055E-2</v>
      </c>
      <c r="P465" s="6">
        <f t="shared" si="88"/>
        <v>7.2328358208955112E-2</v>
      </c>
      <c r="Q465" s="9">
        <f t="shared" si="89"/>
        <v>0.65755208333333337</v>
      </c>
      <c r="R465" s="2"/>
      <c r="X465" s="4"/>
      <c r="Y465" s="4"/>
      <c r="AB465" s="5"/>
    </row>
    <row r="466" spans="1:28" x14ac:dyDescent="0.35">
      <c r="A466" s="3">
        <v>1.022</v>
      </c>
      <c r="B466">
        <v>34</v>
      </c>
      <c r="C466" s="2">
        <v>0</v>
      </c>
      <c r="G466" s="3">
        <v>0.93</v>
      </c>
      <c r="H466" s="2">
        <f t="shared" si="80"/>
        <v>35</v>
      </c>
      <c r="I466" s="2">
        <f t="shared" si="81"/>
        <v>31</v>
      </c>
      <c r="J466" s="2">
        <f t="shared" si="82"/>
        <v>469</v>
      </c>
      <c r="K466" s="2">
        <f t="shared" si="83"/>
        <v>233</v>
      </c>
      <c r="L466" s="4">
        <f t="shared" si="84"/>
        <v>0.13059701492537312</v>
      </c>
      <c r="M466" s="4">
        <f t="shared" si="85"/>
        <v>0.93799999999999994</v>
      </c>
      <c r="N466" s="4">
        <f t="shared" si="86"/>
        <v>0.86940298507462688</v>
      </c>
      <c r="O466" s="4">
        <f t="shared" si="87"/>
        <v>6.2000000000000055E-2</v>
      </c>
      <c r="P466" s="6">
        <f t="shared" si="88"/>
        <v>6.8597014925372957E-2</v>
      </c>
      <c r="Q466" s="9">
        <f t="shared" si="89"/>
        <v>0.65625</v>
      </c>
      <c r="R466" s="2"/>
      <c r="X466" s="4"/>
      <c r="Y466" s="4"/>
      <c r="AB466" s="5"/>
    </row>
    <row r="467" spans="1:28" x14ac:dyDescent="0.35">
      <c r="A467" s="3">
        <v>0.45200000000000001</v>
      </c>
      <c r="B467">
        <v>21</v>
      </c>
      <c r="C467" s="2">
        <v>0</v>
      </c>
      <c r="G467" s="3">
        <v>0.93200000000000005</v>
      </c>
      <c r="H467" s="2">
        <f t="shared" si="80"/>
        <v>35</v>
      </c>
      <c r="I467" s="2">
        <f t="shared" si="81"/>
        <v>30</v>
      </c>
      <c r="J467" s="2">
        <f t="shared" si="82"/>
        <v>470</v>
      </c>
      <c r="K467" s="2">
        <f t="shared" si="83"/>
        <v>233</v>
      </c>
      <c r="L467" s="4">
        <f t="shared" si="84"/>
        <v>0.13059701492537312</v>
      </c>
      <c r="M467" s="4">
        <f t="shared" si="85"/>
        <v>0.94</v>
      </c>
      <c r="N467" s="4">
        <f t="shared" si="86"/>
        <v>0.86940298507462688</v>
      </c>
      <c r="O467" s="4">
        <f t="shared" si="87"/>
        <v>6.0000000000000053E-2</v>
      </c>
      <c r="P467" s="6">
        <f t="shared" si="88"/>
        <v>7.059701492537318E-2</v>
      </c>
      <c r="Q467" s="9">
        <f t="shared" si="89"/>
        <v>0.65755208333333337</v>
      </c>
      <c r="R467" s="2"/>
      <c r="X467" s="4"/>
      <c r="Y467" s="4"/>
      <c r="AB467" s="5"/>
    </row>
    <row r="468" spans="1:28" x14ac:dyDescent="0.35">
      <c r="A468" s="3">
        <v>0.26900000000000002</v>
      </c>
      <c r="B468">
        <v>22</v>
      </c>
      <c r="C468" s="2">
        <v>0</v>
      </c>
      <c r="G468" s="3">
        <v>0.93300000000000005</v>
      </c>
      <c r="H468" s="2">
        <f t="shared" si="80"/>
        <v>35</v>
      </c>
      <c r="I468" s="2">
        <f t="shared" si="81"/>
        <v>29</v>
      </c>
      <c r="J468" s="2">
        <f t="shared" si="82"/>
        <v>471</v>
      </c>
      <c r="K468" s="2">
        <f t="shared" si="83"/>
        <v>233</v>
      </c>
      <c r="L468" s="4">
        <f t="shared" si="84"/>
        <v>0.13059701492537312</v>
      </c>
      <c r="M468" s="4">
        <f t="shared" si="85"/>
        <v>0.94199999999999995</v>
      </c>
      <c r="N468" s="4">
        <f t="shared" si="86"/>
        <v>0.86940298507462688</v>
      </c>
      <c r="O468" s="4">
        <f t="shared" si="87"/>
        <v>5.8000000000000052E-2</v>
      </c>
      <c r="P468" s="6">
        <f t="shared" si="88"/>
        <v>7.259701492537296E-2</v>
      </c>
      <c r="Q468" s="9">
        <f t="shared" si="89"/>
        <v>0.65885416666666663</v>
      </c>
      <c r="R468" s="2"/>
      <c r="X468" s="4"/>
      <c r="Y468" s="4"/>
      <c r="AB468" s="5"/>
    </row>
    <row r="469" spans="1:28" x14ac:dyDescent="0.35">
      <c r="A469" s="3">
        <v>0.6</v>
      </c>
      <c r="B469">
        <v>25</v>
      </c>
      <c r="C469" s="2">
        <v>0</v>
      </c>
      <c r="G469" s="3">
        <v>0.94399999999999995</v>
      </c>
      <c r="H469" s="2">
        <f t="shared" si="80"/>
        <v>34</v>
      </c>
      <c r="I469" s="2">
        <f t="shared" si="81"/>
        <v>29</v>
      </c>
      <c r="J469" s="2">
        <f t="shared" si="82"/>
        <v>471</v>
      </c>
      <c r="K469" s="2">
        <f t="shared" si="83"/>
        <v>234</v>
      </c>
      <c r="L469" s="4">
        <f t="shared" si="84"/>
        <v>0.12686567164179105</v>
      </c>
      <c r="M469" s="4">
        <f t="shared" si="85"/>
        <v>0.94199999999999995</v>
      </c>
      <c r="N469" s="4">
        <f t="shared" si="86"/>
        <v>0.87313432835820892</v>
      </c>
      <c r="O469" s="4">
        <f t="shared" si="87"/>
        <v>5.8000000000000052E-2</v>
      </c>
      <c r="P469" s="6">
        <f t="shared" si="88"/>
        <v>6.8865671641791026E-2</v>
      </c>
      <c r="Q469" s="9">
        <f t="shared" si="89"/>
        <v>0.65755208333333337</v>
      </c>
      <c r="R469" s="2"/>
      <c r="X469" s="4"/>
      <c r="Y469" s="4"/>
      <c r="AB469" s="5"/>
    </row>
    <row r="470" spans="1:28" x14ac:dyDescent="0.35">
      <c r="A470" s="3">
        <v>0.183</v>
      </c>
      <c r="B470">
        <v>38</v>
      </c>
      <c r="C470" s="2">
        <v>1</v>
      </c>
      <c r="G470" s="3">
        <v>0.94699999999999995</v>
      </c>
      <c r="H470" s="2">
        <f t="shared" si="80"/>
        <v>34</v>
      </c>
      <c r="I470" s="2">
        <f t="shared" si="81"/>
        <v>28</v>
      </c>
      <c r="J470" s="2">
        <f t="shared" si="82"/>
        <v>472</v>
      </c>
      <c r="K470" s="2">
        <f t="shared" si="83"/>
        <v>234</v>
      </c>
      <c r="L470" s="4">
        <f t="shared" si="84"/>
        <v>0.12686567164179105</v>
      </c>
      <c r="M470" s="4">
        <f t="shared" si="85"/>
        <v>0.94399999999999995</v>
      </c>
      <c r="N470" s="4">
        <f t="shared" si="86"/>
        <v>0.87313432835820892</v>
      </c>
      <c r="O470" s="4">
        <f t="shared" si="87"/>
        <v>5.600000000000005E-2</v>
      </c>
      <c r="P470" s="6">
        <f t="shared" si="88"/>
        <v>7.0865671641791028E-2</v>
      </c>
      <c r="Q470" s="9">
        <f t="shared" si="89"/>
        <v>0.65885416666666674</v>
      </c>
      <c r="R470" s="2"/>
      <c r="X470" s="4"/>
      <c r="Y470" s="4"/>
      <c r="AB470" s="5"/>
    </row>
    <row r="471" spans="1:28" x14ac:dyDescent="0.35">
      <c r="A471" s="3">
        <v>0.57099999999999995</v>
      </c>
      <c r="B471">
        <v>27</v>
      </c>
      <c r="C471" s="2">
        <v>0</v>
      </c>
      <c r="G471" s="3">
        <v>0.94899999999999995</v>
      </c>
      <c r="H471" s="2">
        <f t="shared" si="80"/>
        <v>34</v>
      </c>
      <c r="I471" s="2">
        <f t="shared" si="81"/>
        <v>27</v>
      </c>
      <c r="J471" s="2">
        <f t="shared" si="82"/>
        <v>473</v>
      </c>
      <c r="K471" s="2">
        <f t="shared" si="83"/>
        <v>234</v>
      </c>
      <c r="L471" s="4">
        <f t="shared" si="84"/>
        <v>0.12686567164179105</v>
      </c>
      <c r="M471" s="4">
        <f t="shared" si="85"/>
        <v>0.94599999999999995</v>
      </c>
      <c r="N471" s="4">
        <f t="shared" si="86"/>
        <v>0.87313432835820892</v>
      </c>
      <c r="O471" s="4">
        <f t="shared" si="87"/>
        <v>5.4000000000000048E-2</v>
      </c>
      <c r="P471" s="6">
        <f t="shared" si="88"/>
        <v>7.286567164179103E-2</v>
      </c>
      <c r="Q471" s="9">
        <f t="shared" si="89"/>
        <v>0.66015625000000011</v>
      </c>
      <c r="R471" s="2"/>
      <c r="X471" s="4"/>
      <c r="Y471" s="4"/>
      <c r="AB471" s="5"/>
    </row>
    <row r="472" spans="1:28" x14ac:dyDescent="0.35">
      <c r="A472" s="3">
        <v>0.60699999999999998</v>
      </c>
      <c r="B472">
        <v>28</v>
      </c>
      <c r="C472" s="2">
        <v>0</v>
      </c>
      <c r="G472" s="3">
        <v>0.95499999999999996</v>
      </c>
      <c r="H472" s="2">
        <f t="shared" si="80"/>
        <v>34</v>
      </c>
      <c r="I472" s="2">
        <f t="shared" si="81"/>
        <v>26</v>
      </c>
      <c r="J472" s="2">
        <f t="shared" si="82"/>
        <v>474</v>
      </c>
      <c r="K472" s="2">
        <f t="shared" si="83"/>
        <v>234</v>
      </c>
      <c r="L472" s="4">
        <f t="shared" si="84"/>
        <v>0.12686567164179105</v>
      </c>
      <c r="M472" s="4">
        <f t="shared" si="85"/>
        <v>0.94799999999999995</v>
      </c>
      <c r="N472" s="4">
        <f t="shared" si="86"/>
        <v>0.87313432835820892</v>
      </c>
      <c r="O472" s="4">
        <f t="shared" si="87"/>
        <v>5.2000000000000046E-2</v>
      </c>
      <c r="P472" s="6">
        <f t="shared" si="88"/>
        <v>7.4865671641791032E-2</v>
      </c>
      <c r="Q472" s="9">
        <f t="shared" si="89"/>
        <v>0.66145833333333337</v>
      </c>
      <c r="R472" s="2"/>
      <c r="X472" s="4"/>
      <c r="Y472" s="4"/>
      <c r="AB472" s="5"/>
    </row>
    <row r="473" spans="1:28" x14ac:dyDescent="0.35">
      <c r="A473" s="3">
        <v>0.17</v>
      </c>
      <c r="B473">
        <v>22</v>
      </c>
      <c r="C473" s="2">
        <v>0</v>
      </c>
      <c r="G473" s="3">
        <v>0.95599999999999996</v>
      </c>
      <c r="H473" s="2">
        <f t="shared" si="80"/>
        <v>33</v>
      </c>
      <c r="I473" s="2">
        <f t="shared" si="81"/>
        <v>26</v>
      </c>
      <c r="J473" s="2">
        <f t="shared" si="82"/>
        <v>474</v>
      </c>
      <c r="K473" s="2">
        <f t="shared" si="83"/>
        <v>235</v>
      </c>
      <c r="L473" s="4">
        <f t="shared" si="84"/>
        <v>0.12313432835820895</v>
      </c>
      <c r="M473" s="4">
        <f t="shared" si="85"/>
        <v>0.94799999999999995</v>
      </c>
      <c r="N473" s="4">
        <f t="shared" si="86"/>
        <v>0.87686567164179108</v>
      </c>
      <c r="O473" s="4">
        <f t="shared" si="87"/>
        <v>5.2000000000000046E-2</v>
      </c>
      <c r="P473" s="6">
        <f t="shared" si="88"/>
        <v>7.1134328358208876E-2</v>
      </c>
      <c r="Q473" s="9">
        <f t="shared" si="89"/>
        <v>0.66015625</v>
      </c>
      <c r="R473" s="2"/>
      <c r="X473" s="4"/>
      <c r="Y473" s="4"/>
      <c r="AB473" s="5"/>
    </row>
    <row r="474" spans="1:28" x14ac:dyDescent="0.35">
      <c r="A474" s="3">
        <v>0.25900000000000001</v>
      </c>
      <c r="B474">
        <v>22</v>
      </c>
      <c r="C474" s="2">
        <v>0</v>
      </c>
      <c r="G474" s="3">
        <v>0.96199999999999997</v>
      </c>
      <c r="H474" s="2">
        <f t="shared" si="80"/>
        <v>32</v>
      </c>
      <c r="I474" s="2">
        <f t="shared" si="81"/>
        <v>26</v>
      </c>
      <c r="J474" s="2">
        <f t="shared" si="82"/>
        <v>474</v>
      </c>
      <c r="K474" s="2">
        <f t="shared" si="83"/>
        <v>236</v>
      </c>
      <c r="L474" s="4">
        <f t="shared" si="84"/>
        <v>0.11940298507462686</v>
      </c>
      <c r="M474" s="4">
        <f t="shared" si="85"/>
        <v>0.94799999999999995</v>
      </c>
      <c r="N474" s="4">
        <f t="shared" si="86"/>
        <v>0.88059701492537312</v>
      </c>
      <c r="O474" s="4">
        <f t="shared" si="87"/>
        <v>5.2000000000000046E-2</v>
      </c>
      <c r="P474" s="6">
        <f t="shared" si="88"/>
        <v>6.740298507462672E-2</v>
      </c>
      <c r="Q474" s="9">
        <f t="shared" si="89"/>
        <v>0.65885416666666663</v>
      </c>
      <c r="R474" s="2"/>
      <c r="X474" s="4"/>
      <c r="Y474" s="4"/>
      <c r="AB474" s="5"/>
    </row>
    <row r="475" spans="1:28" x14ac:dyDescent="0.35">
      <c r="A475" s="3">
        <v>0.21</v>
      </c>
      <c r="B475">
        <v>50</v>
      </c>
      <c r="C475" s="2">
        <v>0</v>
      </c>
      <c r="G475" s="3">
        <v>0.96599999999999997</v>
      </c>
      <c r="H475" s="2">
        <f t="shared" si="80"/>
        <v>31</v>
      </c>
      <c r="I475" s="2">
        <f t="shared" si="81"/>
        <v>25</v>
      </c>
      <c r="J475" s="2">
        <f t="shared" si="82"/>
        <v>475</v>
      </c>
      <c r="K475" s="2">
        <f t="shared" si="83"/>
        <v>237</v>
      </c>
      <c r="L475" s="4">
        <f t="shared" si="84"/>
        <v>0.11567164179104478</v>
      </c>
      <c r="M475" s="4">
        <f t="shared" si="85"/>
        <v>0.95</v>
      </c>
      <c r="N475" s="4">
        <f t="shared" si="86"/>
        <v>0.88432835820895517</v>
      </c>
      <c r="O475" s="4">
        <f t="shared" si="87"/>
        <v>5.0000000000000044E-2</v>
      </c>
      <c r="P475" s="6">
        <f t="shared" si="88"/>
        <v>6.5671641791044788E-2</v>
      </c>
      <c r="Q475" s="9">
        <f t="shared" si="89"/>
        <v>0.65885416666666674</v>
      </c>
      <c r="R475" s="2"/>
      <c r="X475" s="4"/>
      <c r="Y475" s="4"/>
      <c r="AB475" s="5"/>
    </row>
    <row r="476" spans="1:28" x14ac:dyDescent="0.35">
      <c r="A476" s="3">
        <v>0.126</v>
      </c>
      <c r="B476">
        <v>24</v>
      </c>
      <c r="C476" s="2">
        <v>0</v>
      </c>
      <c r="G476" s="3">
        <v>0.96799999999999997</v>
      </c>
      <c r="H476" s="2">
        <f t="shared" si="80"/>
        <v>31</v>
      </c>
      <c r="I476" s="2">
        <f t="shared" si="81"/>
        <v>24</v>
      </c>
      <c r="J476" s="2">
        <f t="shared" si="82"/>
        <v>476</v>
      </c>
      <c r="K476" s="2">
        <f t="shared" si="83"/>
        <v>237</v>
      </c>
      <c r="L476" s="4">
        <f t="shared" si="84"/>
        <v>0.11567164179104478</v>
      </c>
      <c r="M476" s="4">
        <f t="shared" si="85"/>
        <v>0.95199999999999996</v>
      </c>
      <c r="N476" s="4">
        <f t="shared" si="86"/>
        <v>0.88432835820895517</v>
      </c>
      <c r="O476" s="4">
        <f t="shared" si="87"/>
        <v>4.8000000000000043E-2</v>
      </c>
      <c r="P476" s="6">
        <f t="shared" si="88"/>
        <v>6.767164179104479E-2</v>
      </c>
      <c r="Q476" s="9">
        <f t="shared" si="89"/>
        <v>0.66015625000000011</v>
      </c>
      <c r="R476" s="2"/>
      <c r="X476" s="4"/>
      <c r="Y476" s="4"/>
      <c r="AB476" s="5"/>
    </row>
    <row r="477" spans="1:28" x14ac:dyDescent="0.35">
      <c r="A477" s="3">
        <v>0.23100000000000001</v>
      </c>
      <c r="B477">
        <v>59</v>
      </c>
      <c r="C477" s="2">
        <v>0</v>
      </c>
      <c r="G477" s="3">
        <v>0.97</v>
      </c>
      <c r="H477" s="2">
        <f t="shared" si="80"/>
        <v>30</v>
      </c>
      <c r="I477" s="2">
        <f t="shared" si="81"/>
        <v>23</v>
      </c>
      <c r="J477" s="2">
        <f t="shared" si="82"/>
        <v>477</v>
      </c>
      <c r="K477" s="2">
        <f t="shared" si="83"/>
        <v>238</v>
      </c>
      <c r="L477" s="4">
        <f t="shared" si="84"/>
        <v>0.11194029850746269</v>
      </c>
      <c r="M477" s="4">
        <f t="shared" si="85"/>
        <v>0.95399999999999996</v>
      </c>
      <c r="N477" s="4">
        <f t="shared" si="86"/>
        <v>0.88805970149253732</v>
      </c>
      <c r="O477" s="4">
        <f t="shared" si="87"/>
        <v>4.6000000000000041E-2</v>
      </c>
      <c r="P477" s="6">
        <f t="shared" si="88"/>
        <v>6.5940298507462636E-2</v>
      </c>
      <c r="Q477" s="9">
        <f t="shared" si="89"/>
        <v>0.66015625</v>
      </c>
      <c r="R477" s="2"/>
      <c r="X477" s="4"/>
      <c r="Y477" s="4"/>
      <c r="AB477" s="5"/>
    </row>
    <row r="478" spans="1:28" x14ac:dyDescent="0.35">
      <c r="A478" s="3">
        <v>0.71099999999999997</v>
      </c>
      <c r="B478">
        <v>29</v>
      </c>
      <c r="C478" s="2">
        <v>1</v>
      </c>
      <c r="G478" s="3">
        <v>0.997</v>
      </c>
      <c r="H478" s="2">
        <f t="shared" si="80"/>
        <v>29</v>
      </c>
      <c r="I478" s="2">
        <f t="shared" si="81"/>
        <v>23</v>
      </c>
      <c r="J478" s="2">
        <f t="shared" si="82"/>
        <v>477</v>
      </c>
      <c r="K478" s="2">
        <f t="shared" si="83"/>
        <v>239</v>
      </c>
      <c r="L478" s="4">
        <f t="shared" si="84"/>
        <v>0.10820895522388059</v>
      </c>
      <c r="M478" s="4">
        <f t="shared" si="85"/>
        <v>0.95399999999999996</v>
      </c>
      <c r="N478" s="4">
        <f t="shared" si="86"/>
        <v>0.89179104477611937</v>
      </c>
      <c r="O478" s="4">
        <f t="shared" si="87"/>
        <v>4.6000000000000041E-2</v>
      </c>
      <c r="P478" s="6">
        <f t="shared" si="88"/>
        <v>6.220895522388048E-2</v>
      </c>
      <c r="Q478" s="9">
        <f t="shared" si="89"/>
        <v>0.65885416666666663</v>
      </c>
      <c r="R478" s="2"/>
      <c r="X478" s="4"/>
      <c r="Y478" s="4"/>
      <c r="AB478" s="5"/>
    </row>
    <row r="479" spans="1:28" x14ac:dyDescent="0.35">
      <c r="A479" s="3">
        <v>0.46600000000000003</v>
      </c>
      <c r="B479">
        <v>31</v>
      </c>
      <c r="C479" s="2">
        <v>0</v>
      </c>
      <c r="G479" s="3">
        <v>1.0009999999999999</v>
      </c>
      <c r="H479" s="2">
        <f t="shared" si="80"/>
        <v>29</v>
      </c>
      <c r="I479" s="2">
        <f t="shared" si="81"/>
        <v>22</v>
      </c>
      <c r="J479" s="2">
        <f t="shared" si="82"/>
        <v>478</v>
      </c>
      <c r="K479" s="2">
        <f t="shared" si="83"/>
        <v>239</v>
      </c>
      <c r="L479" s="4">
        <f t="shared" si="84"/>
        <v>0.10820895522388059</v>
      </c>
      <c r="M479" s="4">
        <f t="shared" si="85"/>
        <v>0.95599999999999996</v>
      </c>
      <c r="N479" s="4">
        <f t="shared" si="86"/>
        <v>0.89179104477611937</v>
      </c>
      <c r="O479" s="4">
        <f t="shared" si="87"/>
        <v>4.4000000000000039E-2</v>
      </c>
      <c r="P479" s="6">
        <f t="shared" si="88"/>
        <v>6.4208955223880482E-2</v>
      </c>
      <c r="Q479" s="9">
        <f t="shared" si="89"/>
        <v>0.66015625</v>
      </c>
      <c r="R479" s="2"/>
      <c r="X479" s="4"/>
      <c r="Y479" s="4"/>
      <c r="AB479" s="5"/>
    </row>
    <row r="480" spans="1:28" x14ac:dyDescent="0.35">
      <c r="A480" s="3">
        <v>0.16200000000000001</v>
      </c>
      <c r="B480">
        <v>39</v>
      </c>
      <c r="C480" s="2">
        <v>0</v>
      </c>
      <c r="G480" s="3">
        <v>1.0209999999999999</v>
      </c>
      <c r="H480" s="2">
        <f t="shared" si="80"/>
        <v>28</v>
      </c>
      <c r="I480" s="2">
        <f t="shared" si="81"/>
        <v>22</v>
      </c>
      <c r="J480" s="2">
        <f t="shared" si="82"/>
        <v>478</v>
      </c>
      <c r="K480" s="2">
        <f t="shared" si="83"/>
        <v>240</v>
      </c>
      <c r="L480" s="4">
        <f t="shared" si="84"/>
        <v>0.1044776119402985</v>
      </c>
      <c r="M480" s="4">
        <f t="shared" si="85"/>
        <v>0.95599999999999996</v>
      </c>
      <c r="N480" s="4">
        <f t="shared" si="86"/>
        <v>0.89552238805970152</v>
      </c>
      <c r="O480" s="4">
        <f t="shared" si="87"/>
        <v>4.4000000000000039E-2</v>
      </c>
      <c r="P480" s="6">
        <f t="shared" si="88"/>
        <v>6.0477611940298548E-2</v>
      </c>
      <c r="Q480" s="9">
        <f t="shared" si="89"/>
        <v>0.65885416666666674</v>
      </c>
      <c r="R480" s="2"/>
      <c r="X480" s="4"/>
      <c r="Y480" s="4"/>
      <c r="AB480" s="5"/>
    </row>
    <row r="481" spans="1:28" x14ac:dyDescent="0.35">
      <c r="A481" s="3">
        <v>0.41899999999999998</v>
      </c>
      <c r="B481">
        <v>63</v>
      </c>
      <c r="C481" s="2">
        <v>0</v>
      </c>
      <c r="G481" s="3">
        <v>1.022</v>
      </c>
      <c r="H481" s="2">
        <f t="shared" si="80"/>
        <v>28</v>
      </c>
      <c r="I481" s="2">
        <f t="shared" si="81"/>
        <v>21</v>
      </c>
      <c r="J481" s="2">
        <f t="shared" si="82"/>
        <v>479</v>
      </c>
      <c r="K481" s="2">
        <f t="shared" si="83"/>
        <v>240</v>
      </c>
      <c r="L481" s="4">
        <f t="shared" si="84"/>
        <v>0.1044776119402985</v>
      </c>
      <c r="M481" s="4">
        <f t="shared" si="85"/>
        <v>0.95799999999999996</v>
      </c>
      <c r="N481" s="4">
        <f t="shared" si="86"/>
        <v>0.89552238805970152</v>
      </c>
      <c r="O481" s="4">
        <f t="shared" si="87"/>
        <v>4.2000000000000037E-2</v>
      </c>
      <c r="P481" s="6">
        <f t="shared" si="88"/>
        <v>6.247761194029855E-2</v>
      </c>
      <c r="Q481" s="9">
        <f t="shared" si="89"/>
        <v>0.66015625000000011</v>
      </c>
      <c r="R481" s="2"/>
      <c r="X481" s="4"/>
      <c r="Y481" s="4"/>
      <c r="AB481" s="5"/>
    </row>
    <row r="482" spans="1:28" x14ac:dyDescent="0.35">
      <c r="A482" s="3">
        <v>0.34399999999999997</v>
      </c>
      <c r="B482">
        <v>35</v>
      </c>
      <c r="C482" s="2">
        <v>1</v>
      </c>
      <c r="G482" s="3">
        <v>1.034</v>
      </c>
      <c r="H482" s="2">
        <f t="shared" si="80"/>
        <v>28</v>
      </c>
      <c r="I482" s="2">
        <f t="shared" si="81"/>
        <v>20</v>
      </c>
      <c r="J482" s="2">
        <f t="shared" si="82"/>
        <v>480</v>
      </c>
      <c r="K482" s="2">
        <f t="shared" si="83"/>
        <v>240</v>
      </c>
      <c r="L482" s="4">
        <f t="shared" si="84"/>
        <v>0.1044776119402985</v>
      </c>
      <c r="M482" s="4">
        <f t="shared" si="85"/>
        <v>0.96</v>
      </c>
      <c r="N482" s="4">
        <f t="shared" si="86"/>
        <v>0.89552238805970152</v>
      </c>
      <c r="O482" s="4">
        <f t="shared" si="87"/>
        <v>4.0000000000000036E-2</v>
      </c>
      <c r="P482" s="6">
        <f t="shared" si="88"/>
        <v>6.4477611940298551E-2</v>
      </c>
      <c r="Q482" s="9">
        <f t="shared" si="89"/>
        <v>0.66145833333333337</v>
      </c>
      <c r="R482" s="2"/>
      <c r="X482" s="4"/>
      <c r="Y482" s="4"/>
      <c r="AB482" s="5"/>
    </row>
    <row r="483" spans="1:28" x14ac:dyDescent="0.35">
      <c r="A483" s="3">
        <v>0.19700000000000001</v>
      </c>
      <c r="B483">
        <v>29</v>
      </c>
      <c r="C483" s="2">
        <v>0</v>
      </c>
      <c r="G483" s="3">
        <v>1.0569999999999999</v>
      </c>
      <c r="H483" s="2">
        <f t="shared" si="80"/>
        <v>27</v>
      </c>
      <c r="I483" s="2">
        <f t="shared" si="81"/>
        <v>20</v>
      </c>
      <c r="J483" s="2">
        <f t="shared" si="82"/>
        <v>480</v>
      </c>
      <c r="K483" s="2">
        <f t="shared" si="83"/>
        <v>241</v>
      </c>
      <c r="L483" s="4">
        <f t="shared" si="84"/>
        <v>0.10074626865671642</v>
      </c>
      <c r="M483" s="4">
        <f t="shared" si="85"/>
        <v>0.96</v>
      </c>
      <c r="N483" s="4">
        <f t="shared" si="86"/>
        <v>0.89925373134328357</v>
      </c>
      <c r="O483" s="4">
        <f t="shared" si="87"/>
        <v>4.0000000000000036E-2</v>
      </c>
      <c r="P483" s="6">
        <f t="shared" si="88"/>
        <v>6.0746268656716396E-2</v>
      </c>
      <c r="Q483" s="9">
        <f t="shared" si="89"/>
        <v>0.66015625</v>
      </c>
      <c r="R483" s="2"/>
      <c r="X483" s="4"/>
      <c r="Y483" s="4"/>
      <c r="AB483" s="5"/>
    </row>
    <row r="484" spans="1:28" x14ac:dyDescent="0.35">
      <c r="A484" s="3">
        <v>0.30599999999999999</v>
      </c>
      <c r="B484">
        <v>28</v>
      </c>
      <c r="C484" s="2">
        <v>0</v>
      </c>
      <c r="G484" s="3">
        <v>1.0720000000000001</v>
      </c>
      <c r="H484" s="2">
        <f t="shared" si="80"/>
        <v>26</v>
      </c>
      <c r="I484" s="2">
        <f t="shared" si="81"/>
        <v>20</v>
      </c>
      <c r="J484" s="2">
        <f t="shared" si="82"/>
        <v>480</v>
      </c>
      <c r="K484" s="2">
        <f t="shared" si="83"/>
        <v>242</v>
      </c>
      <c r="L484" s="4">
        <f t="shared" si="84"/>
        <v>9.7014925373134331E-2</v>
      </c>
      <c r="M484" s="4">
        <f t="shared" si="85"/>
        <v>0.96</v>
      </c>
      <c r="N484" s="4">
        <f t="shared" si="86"/>
        <v>0.90298507462686572</v>
      </c>
      <c r="O484" s="4">
        <f t="shared" si="87"/>
        <v>4.0000000000000036E-2</v>
      </c>
      <c r="P484" s="6">
        <f t="shared" si="88"/>
        <v>5.701492537313424E-2</v>
      </c>
      <c r="Q484" s="9">
        <f t="shared" si="89"/>
        <v>0.65885416666666663</v>
      </c>
      <c r="R484" s="2"/>
      <c r="X484" s="4"/>
      <c r="Y484" s="4"/>
      <c r="AB484" s="5"/>
    </row>
    <row r="485" spans="1:28" x14ac:dyDescent="0.35">
      <c r="A485" s="3">
        <v>0.23300000000000001</v>
      </c>
      <c r="B485">
        <v>23</v>
      </c>
      <c r="C485" s="2">
        <v>0</v>
      </c>
      <c r="G485" s="3">
        <v>1.0760000000000001</v>
      </c>
      <c r="H485" s="2">
        <f t="shared" si="80"/>
        <v>25</v>
      </c>
      <c r="I485" s="2">
        <f t="shared" si="81"/>
        <v>20</v>
      </c>
      <c r="J485" s="2">
        <f t="shared" si="82"/>
        <v>480</v>
      </c>
      <c r="K485" s="2">
        <f t="shared" si="83"/>
        <v>243</v>
      </c>
      <c r="L485" s="4">
        <f t="shared" si="84"/>
        <v>9.3283582089552244E-2</v>
      </c>
      <c r="M485" s="4">
        <f t="shared" si="85"/>
        <v>0.96</v>
      </c>
      <c r="N485" s="4">
        <f t="shared" si="86"/>
        <v>0.90671641791044777</v>
      </c>
      <c r="O485" s="4">
        <f t="shared" si="87"/>
        <v>4.0000000000000036E-2</v>
      </c>
      <c r="P485" s="6">
        <f t="shared" si="88"/>
        <v>5.3283582089552306E-2</v>
      </c>
      <c r="Q485" s="9">
        <f t="shared" si="89"/>
        <v>0.65755208333333337</v>
      </c>
      <c r="R485" s="2"/>
      <c r="X485" s="4"/>
      <c r="Y485" s="4"/>
      <c r="AB485" s="5"/>
    </row>
    <row r="486" spans="1:28" x14ac:dyDescent="0.35">
      <c r="A486" s="3">
        <v>0.63</v>
      </c>
      <c r="B486">
        <v>31</v>
      </c>
      <c r="C486" s="2">
        <v>1</v>
      </c>
      <c r="G486" s="3">
        <v>1.095</v>
      </c>
      <c r="H486" s="2">
        <f t="shared" si="80"/>
        <v>25</v>
      </c>
      <c r="I486" s="2">
        <f t="shared" si="81"/>
        <v>19</v>
      </c>
      <c r="J486" s="2">
        <f t="shared" si="82"/>
        <v>481</v>
      </c>
      <c r="K486" s="2">
        <f t="shared" si="83"/>
        <v>243</v>
      </c>
      <c r="L486" s="4">
        <f t="shared" si="84"/>
        <v>9.3283582089552244E-2</v>
      </c>
      <c r="M486" s="4">
        <f t="shared" si="85"/>
        <v>0.96199999999999997</v>
      </c>
      <c r="N486" s="4">
        <f t="shared" si="86"/>
        <v>0.90671641791044777</v>
      </c>
      <c r="O486" s="4">
        <f t="shared" si="87"/>
        <v>3.8000000000000034E-2</v>
      </c>
      <c r="P486" s="6">
        <f t="shared" si="88"/>
        <v>5.5283582089552308E-2</v>
      </c>
      <c r="Q486" s="9">
        <f t="shared" si="89"/>
        <v>0.65885416666666674</v>
      </c>
      <c r="R486" s="2"/>
      <c r="X486" s="4"/>
      <c r="Y486" s="4"/>
      <c r="AB486" s="5"/>
    </row>
    <row r="487" spans="1:28" x14ac:dyDescent="0.35">
      <c r="A487" s="3">
        <v>0.36499999999999999</v>
      </c>
      <c r="B487">
        <v>24</v>
      </c>
      <c r="C487" s="2">
        <v>1</v>
      </c>
      <c r="G487" s="3">
        <v>1.0960000000000001</v>
      </c>
      <c r="H487" s="2">
        <f t="shared" si="80"/>
        <v>25</v>
      </c>
      <c r="I487" s="2">
        <f t="shared" si="81"/>
        <v>18</v>
      </c>
      <c r="J487" s="2">
        <f t="shared" si="82"/>
        <v>482</v>
      </c>
      <c r="K487" s="2">
        <f t="shared" si="83"/>
        <v>243</v>
      </c>
      <c r="L487" s="4">
        <f t="shared" si="84"/>
        <v>9.3283582089552244E-2</v>
      </c>
      <c r="M487" s="4">
        <f t="shared" si="85"/>
        <v>0.96399999999999997</v>
      </c>
      <c r="N487" s="4">
        <f t="shared" si="86"/>
        <v>0.90671641791044777</v>
      </c>
      <c r="O487" s="4">
        <f t="shared" si="87"/>
        <v>3.6000000000000032E-2</v>
      </c>
      <c r="P487" s="6">
        <f t="shared" si="88"/>
        <v>5.728358208955231E-2</v>
      </c>
      <c r="Q487" s="9">
        <f t="shared" si="89"/>
        <v>0.66015625000000011</v>
      </c>
      <c r="R487" s="2"/>
      <c r="X487" s="4"/>
      <c r="Y487" s="4"/>
      <c r="AB487" s="5"/>
    </row>
    <row r="488" spans="1:28" x14ac:dyDescent="0.35">
      <c r="A488" s="3">
        <v>0.53600000000000003</v>
      </c>
      <c r="B488">
        <v>21</v>
      </c>
      <c r="C488" s="2">
        <v>0</v>
      </c>
      <c r="G488" s="3">
        <v>1.101</v>
      </c>
      <c r="H488" s="2">
        <f t="shared" si="80"/>
        <v>25</v>
      </c>
      <c r="I488" s="2">
        <f t="shared" si="81"/>
        <v>17</v>
      </c>
      <c r="J488" s="2">
        <f t="shared" si="82"/>
        <v>483</v>
      </c>
      <c r="K488" s="2">
        <f t="shared" si="83"/>
        <v>243</v>
      </c>
      <c r="L488" s="4">
        <f t="shared" si="84"/>
        <v>9.3283582089552244E-2</v>
      </c>
      <c r="M488" s="4">
        <f t="shared" si="85"/>
        <v>0.96599999999999997</v>
      </c>
      <c r="N488" s="4">
        <f t="shared" si="86"/>
        <v>0.90671641791044777</v>
      </c>
      <c r="O488" s="4">
        <f t="shared" si="87"/>
        <v>3.400000000000003E-2</v>
      </c>
      <c r="P488" s="6">
        <f t="shared" si="88"/>
        <v>5.9283582089552311E-2</v>
      </c>
      <c r="Q488" s="9">
        <f t="shared" si="89"/>
        <v>0.66145833333333337</v>
      </c>
      <c r="R488" s="2"/>
      <c r="X488" s="4"/>
      <c r="Y488" s="4"/>
      <c r="AB488" s="5"/>
    </row>
    <row r="489" spans="1:28" x14ac:dyDescent="0.35">
      <c r="A489" s="3">
        <v>1.159</v>
      </c>
      <c r="B489">
        <v>58</v>
      </c>
      <c r="C489" s="2">
        <v>0</v>
      </c>
      <c r="G489" s="3">
        <v>1.1140000000000001</v>
      </c>
      <c r="H489" s="2">
        <f t="shared" si="80"/>
        <v>25</v>
      </c>
      <c r="I489" s="2">
        <f t="shared" si="81"/>
        <v>16</v>
      </c>
      <c r="J489" s="2">
        <f t="shared" si="82"/>
        <v>484</v>
      </c>
      <c r="K489" s="2">
        <f t="shared" si="83"/>
        <v>243</v>
      </c>
      <c r="L489" s="4">
        <f t="shared" si="84"/>
        <v>9.3283582089552244E-2</v>
      </c>
      <c r="M489" s="4">
        <f t="shared" si="85"/>
        <v>0.96799999999999997</v>
      </c>
      <c r="N489" s="4">
        <f t="shared" si="86"/>
        <v>0.90671641791044777</v>
      </c>
      <c r="O489" s="4">
        <f t="shared" si="87"/>
        <v>3.2000000000000028E-2</v>
      </c>
      <c r="P489" s="6">
        <f t="shared" si="88"/>
        <v>6.1283582089552313E-2</v>
      </c>
      <c r="Q489" s="9">
        <f t="shared" si="89"/>
        <v>0.66276041666666674</v>
      </c>
      <c r="R489" s="2"/>
      <c r="X489" s="4"/>
      <c r="Y489" s="4"/>
      <c r="AB489" s="5"/>
    </row>
    <row r="490" spans="1:28" x14ac:dyDescent="0.35">
      <c r="A490" s="3">
        <v>0.29399999999999998</v>
      </c>
      <c r="B490">
        <v>28</v>
      </c>
      <c r="C490" s="2">
        <v>0</v>
      </c>
      <c r="G490" s="3">
        <v>1.127</v>
      </c>
      <c r="H490" s="2">
        <f t="shared" si="80"/>
        <v>24</v>
      </c>
      <c r="I490" s="2">
        <f t="shared" si="81"/>
        <v>16</v>
      </c>
      <c r="J490" s="2">
        <f t="shared" si="82"/>
        <v>484</v>
      </c>
      <c r="K490" s="2">
        <f t="shared" si="83"/>
        <v>244</v>
      </c>
      <c r="L490" s="4">
        <f t="shared" si="84"/>
        <v>8.9552238805970144E-2</v>
      </c>
      <c r="M490" s="4">
        <f t="shared" si="85"/>
        <v>0.96799999999999997</v>
      </c>
      <c r="N490" s="4">
        <f t="shared" si="86"/>
        <v>0.91044776119402981</v>
      </c>
      <c r="O490" s="4">
        <f t="shared" si="87"/>
        <v>3.2000000000000028E-2</v>
      </c>
      <c r="P490" s="6">
        <f t="shared" si="88"/>
        <v>5.7552238805970157E-2</v>
      </c>
      <c r="Q490" s="9">
        <f t="shared" si="89"/>
        <v>0.66145833333333337</v>
      </c>
      <c r="R490" s="2"/>
      <c r="X490" s="4"/>
      <c r="Y490" s="4"/>
      <c r="AB490" s="5"/>
    </row>
    <row r="491" spans="1:28" x14ac:dyDescent="0.35">
      <c r="A491" s="3">
        <v>0.55100000000000005</v>
      </c>
      <c r="B491">
        <v>67</v>
      </c>
      <c r="C491" s="2">
        <v>0</v>
      </c>
      <c r="G491" s="3">
        <v>1.1359999999999999</v>
      </c>
      <c r="H491" s="2">
        <f t="shared" si="80"/>
        <v>23</v>
      </c>
      <c r="I491" s="2">
        <f t="shared" si="81"/>
        <v>16</v>
      </c>
      <c r="J491" s="2">
        <f t="shared" si="82"/>
        <v>484</v>
      </c>
      <c r="K491" s="2">
        <f t="shared" si="83"/>
        <v>245</v>
      </c>
      <c r="L491" s="4">
        <f t="shared" si="84"/>
        <v>8.5820895522388058E-2</v>
      </c>
      <c r="M491" s="4">
        <f t="shared" si="85"/>
        <v>0.96799999999999997</v>
      </c>
      <c r="N491" s="4">
        <f t="shared" si="86"/>
        <v>0.91417910447761197</v>
      </c>
      <c r="O491" s="4">
        <f t="shared" si="87"/>
        <v>3.2000000000000028E-2</v>
      </c>
      <c r="P491" s="6">
        <f t="shared" si="88"/>
        <v>5.3820895522388001E-2</v>
      </c>
      <c r="Q491" s="9">
        <f t="shared" si="89"/>
        <v>0.66015625</v>
      </c>
      <c r="R491" s="2"/>
      <c r="X491" s="4"/>
      <c r="Y491" s="4"/>
      <c r="AB491" s="5"/>
    </row>
    <row r="492" spans="1:28" x14ac:dyDescent="0.35">
      <c r="A492" s="3">
        <v>0.629</v>
      </c>
      <c r="B492">
        <v>24</v>
      </c>
      <c r="C492" s="2">
        <v>0</v>
      </c>
      <c r="G492" s="3">
        <v>1.1379999999999999</v>
      </c>
      <c r="H492" s="2">
        <f t="shared" si="80"/>
        <v>22</v>
      </c>
      <c r="I492" s="2">
        <f t="shared" si="81"/>
        <v>16</v>
      </c>
      <c r="J492" s="2">
        <f t="shared" si="82"/>
        <v>484</v>
      </c>
      <c r="K492" s="2">
        <f t="shared" si="83"/>
        <v>246</v>
      </c>
      <c r="L492" s="4">
        <f t="shared" si="84"/>
        <v>8.2089552238805971E-2</v>
      </c>
      <c r="M492" s="4">
        <f t="shared" si="85"/>
        <v>0.96799999999999997</v>
      </c>
      <c r="N492" s="4">
        <f t="shared" si="86"/>
        <v>0.91791044776119401</v>
      </c>
      <c r="O492" s="4">
        <f t="shared" si="87"/>
        <v>3.2000000000000028E-2</v>
      </c>
      <c r="P492" s="6">
        <f t="shared" si="88"/>
        <v>5.0089552238805846E-2</v>
      </c>
      <c r="Q492" s="9">
        <f t="shared" si="89"/>
        <v>0.65885416666666674</v>
      </c>
      <c r="R492" s="2"/>
      <c r="X492" s="4"/>
      <c r="Y492" s="4"/>
      <c r="AB492" s="5"/>
    </row>
    <row r="493" spans="1:28" x14ac:dyDescent="0.35">
      <c r="A493" s="3">
        <v>0.29199999999999998</v>
      </c>
      <c r="B493">
        <v>42</v>
      </c>
      <c r="C493" s="2">
        <v>0</v>
      </c>
      <c r="G493" s="3">
        <v>1.1439999999999999</v>
      </c>
      <c r="H493" s="2">
        <f t="shared" si="80"/>
        <v>22</v>
      </c>
      <c r="I493" s="2">
        <f t="shared" si="81"/>
        <v>15</v>
      </c>
      <c r="J493" s="2">
        <f t="shared" si="82"/>
        <v>485</v>
      </c>
      <c r="K493" s="2">
        <f t="shared" si="83"/>
        <v>246</v>
      </c>
      <c r="L493" s="4">
        <f t="shared" si="84"/>
        <v>8.2089552238805971E-2</v>
      </c>
      <c r="M493" s="4">
        <f t="shared" si="85"/>
        <v>0.97</v>
      </c>
      <c r="N493" s="4">
        <f t="shared" si="86"/>
        <v>0.91791044776119401</v>
      </c>
      <c r="O493" s="4">
        <f t="shared" si="87"/>
        <v>3.0000000000000027E-2</v>
      </c>
      <c r="P493" s="6">
        <f t="shared" si="88"/>
        <v>5.2089552238805847E-2</v>
      </c>
      <c r="Q493" s="9">
        <f t="shared" si="89"/>
        <v>0.66015625000000011</v>
      </c>
      <c r="R493" s="2"/>
      <c r="X493" s="4"/>
      <c r="Y493" s="4"/>
      <c r="AB493" s="5"/>
    </row>
    <row r="494" spans="1:28" x14ac:dyDescent="0.35">
      <c r="A494" s="3">
        <v>0.14499999999999999</v>
      </c>
      <c r="B494">
        <v>33</v>
      </c>
      <c r="C494" s="2">
        <v>0</v>
      </c>
      <c r="G494" s="3">
        <v>1.1539999999999999</v>
      </c>
      <c r="H494" s="2">
        <f t="shared" si="80"/>
        <v>21</v>
      </c>
      <c r="I494" s="2">
        <f t="shared" si="81"/>
        <v>15</v>
      </c>
      <c r="J494" s="2">
        <f t="shared" si="82"/>
        <v>485</v>
      </c>
      <c r="K494" s="2">
        <f t="shared" si="83"/>
        <v>247</v>
      </c>
      <c r="L494" s="4">
        <f t="shared" si="84"/>
        <v>7.8358208955223885E-2</v>
      </c>
      <c r="M494" s="4">
        <f t="shared" si="85"/>
        <v>0.97</v>
      </c>
      <c r="N494" s="4">
        <f t="shared" si="86"/>
        <v>0.92164179104477606</v>
      </c>
      <c r="O494" s="4">
        <f t="shared" si="87"/>
        <v>3.0000000000000027E-2</v>
      </c>
      <c r="P494" s="6">
        <f t="shared" si="88"/>
        <v>4.8358208955223914E-2</v>
      </c>
      <c r="Q494" s="9">
        <f t="shared" si="89"/>
        <v>0.65885416666666674</v>
      </c>
      <c r="R494" s="2"/>
      <c r="X494" s="4"/>
      <c r="Y494" s="4"/>
      <c r="AB494" s="5"/>
    </row>
    <row r="495" spans="1:28" x14ac:dyDescent="0.35">
      <c r="A495" s="3">
        <v>1.1439999999999999</v>
      </c>
      <c r="B495">
        <v>45</v>
      </c>
      <c r="C495" s="2">
        <v>1</v>
      </c>
      <c r="G495" s="3">
        <v>1.159</v>
      </c>
      <c r="H495" s="2">
        <f t="shared" si="80"/>
        <v>20</v>
      </c>
      <c r="I495" s="2">
        <f t="shared" si="81"/>
        <v>15</v>
      </c>
      <c r="J495" s="2">
        <f t="shared" si="82"/>
        <v>485</v>
      </c>
      <c r="K495" s="2">
        <f t="shared" si="83"/>
        <v>248</v>
      </c>
      <c r="L495" s="4">
        <f t="shared" si="84"/>
        <v>7.4626865671641784E-2</v>
      </c>
      <c r="M495" s="4">
        <f t="shared" si="85"/>
        <v>0.97</v>
      </c>
      <c r="N495" s="4">
        <f t="shared" si="86"/>
        <v>0.92537313432835822</v>
      </c>
      <c r="O495" s="4">
        <f t="shared" si="87"/>
        <v>3.0000000000000027E-2</v>
      </c>
      <c r="P495" s="6">
        <f t="shared" si="88"/>
        <v>4.4626865671641758E-2</v>
      </c>
      <c r="Q495" s="9">
        <f t="shared" si="89"/>
        <v>0.65755208333333337</v>
      </c>
      <c r="R495" s="2"/>
      <c r="X495" s="4"/>
      <c r="Y495" s="4"/>
      <c r="AB495" s="5"/>
    </row>
    <row r="496" spans="1:28" x14ac:dyDescent="0.35">
      <c r="A496" s="3">
        <v>0.17399999999999999</v>
      </c>
      <c r="B496">
        <v>22</v>
      </c>
      <c r="C496" s="2">
        <v>0</v>
      </c>
      <c r="G496" s="3">
        <v>1.1619999999999999</v>
      </c>
      <c r="H496" s="2">
        <f t="shared" si="80"/>
        <v>20</v>
      </c>
      <c r="I496" s="2">
        <f t="shared" si="81"/>
        <v>14</v>
      </c>
      <c r="J496" s="2">
        <f t="shared" si="82"/>
        <v>486</v>
      </c>
      <c r="K496" s="2">
        <f t="shared" si="83"/>
        <v>248</v>
      </c>
      <c r="L496" s="4">
        <f t="shared" si="84"/>
        <v>7.4626865671641784E-2</v>
      </c>
      <c r="M496" s="4">
        <f t="shared" si="85"/>
        <v>0.97199999999999998</v>
      </c>
      <c r="N496" s="4">
        <f t="shared" si="86"/>
        <v>0.92537313432835822</v>
      </c>
      <c r="O496" s="4">
        <f t="shared" si="87"/>
        <v>2.8000000000000025E-2</v>
      </c>
      <c r="P496" s="6">
        <f t="shared" si="88"/>
        <v>4.662686567164176E-2</v>
      </c>
      <c r="Q496" s="9">
        <f t="shared" si="89"/>
        <v>0.65885416666666674</v>
      </c>
      <c r="R496" s="2"/>
      <c r="X496" s="4"/>
      <c r="Y496" s="4"/>
      <c r="AB496" s="5"/>
    </row>
    <row r="497" spans="1:28" x14ac:dyDescent="0.35">
      <c r="A497" s="3">
        <v>0.30399999999999999</v>
      </c>
      <c r="B497">
        <v>66</v>
      </c>
      <c r="C497" s="2">
        <v>0</v>
      </c>
      <c r="G497" s="3">
        <v>1.1739999999999999</v>
      </c>
      <c r="H497" s="2">
        <f t="shared" si="80"/>
        <v>20</v>
      </c>
      <c r="I497" s="2">
        <f t="shared" si="81"/>
        <v>13</v>
      </c>
      <c r="J497" s="2">
        <f t="shared" si="82"/>
        <v>487</v>
      </c>
      <c r="K497" s="2">
        <f t="shared" si="83"/>
        <v>248</v>
      </c>
      <c r="L497" s="4">
        <f t="shared" si="84"/>
        <v>7.4626865671641784E-2</v>
      </c>
      <c r="M497" s="4">
        <f t="shared" si="85"/>
        <v>0.97399999999999998</v>
      </c>
      <c r="N497" s="4">
        <f t="shared" si="86"/>
        <v>0.92537313432835822</v>
      </c>
      <c r="O497" s="4">
        <f t="shared" si="87"/>
        <v>2.6000000000000023E-2</v>
      </c>
      <c r="P497" s="6">
        <f t="shared" si="88"/>
        <v>4.8626865671641761E-2</v>
      </c>
      <c r="Q497" s="9">
        <f t="shared" si="89"/>
        <v>0.66015625</v>
      </c>
      <c r="R497" s="2"/>
      <c r="X497" s="4"/>
      <c r="Y497" s="4"/>
      <c r="AB497" s="5"/>
    </row>
    <row r="498" spans="1:28" x14ac:dyDescent="0.35">
      <c r="A498" s="3">
        <v>0.29199999999999998</v>
      </c>
      <c r="B498">
        <v>30</v>
      </c>
      <c r="C498" s="2">
        <v>0</v>
      </c>
      <c r="G498" s="3">
        <v>1.1819999999999999</v>
      </c>
      <c r="H498" s="2">
        <f t="shared" si="80"/>
        <v>20</v>
      </c>
      <c r="I498" s="2">
        <f t="shared" si="81"/>
        <v>12</v>
      </c>
      <c r="J498" s="2">
        <f t="shared" si="82"/>
        <v>488</v>
      </c>
      <c r="K498" s="2">
        <f t="shared" si="83"/>
        <v>248</v>
      </c>
      <c r="L498" s="4">
        <f t="shared" si="84"/>
        <v>7.4626865671641784E-2</v>
      </c>
      <c r="M498" s="4">
        <f t="shared" si="85"/>
        <v>0.97599999999999998</v>
      </c>
      <c r="N498" s="4">
        <f t="shared" si="86"/>
        <v>0.92537313432835822</v>
      </c>
      <c r="O498" s="4">
        <f t="shared" si="87"/>
        <v>2.4000000000000021E-2</v>
      </c>
      <c r="P498" s="6">
        <f t="shared" si="88"/>
        <v>5.0626865671641763E-2</v>
      </c>
      <c r="Q498" s="9">
        <f t="shared" si="89"/>
        <v>0.66145833333333337</v>
      </c>
      <c r="R498" s="2"/>
      <c r="X498" s="4"/>
      <c r="Y498" s="4"/>
      <c r="AB498" s="5"/>
    </row>
    <row r="499" spans="1:28" x14ac:dyDescent="0.35">
      <c r="A499" s="3">
        <v>0.54700000000000004</v>
      </c>
      <c r="B499">
        <v>25</v>
      </c>
      <c r="C499" s="2">
        <v>0</v>
      </c>
      <c r="G499" s="3">
        <v>1.1890000000000001</v>
      </c>
      <c r="H499" s="2">
        <f t="shared" si="80"/>
        <v>19</v>
      </c>
      <c r="I499" s="2">
        <f t="shared" si="81"/>
        <v>12</v>
      </c>
      <c r="J499" s="2">
        <f t="shared" si="82"/>
        <v>488</v>
      </c>
      <c r="K499" s="2">
        <f t="shared" si="83"/>
        <v>249</v>
      </c>
      <c r="L499" s="4">
        <f t="shared" si="84"/>
        <v>7.0895522388059698E-2</v>
      </c>
      <c r="M499" s="4">
        <f t="shared" si="85"/>
        <v>0.97599999999999998</v>
      </c>
      <c r="N499" s="4">
        <f t="shared" si="86"/>
        <v>0.92910447761194026</v>
      </c>
      <c r="O499" s="4">
        <f t="shared" si="87"/>
        <v>2.4000000000000021E-2</v>
      </c>
      <c r="P499" s="6">
        <f t="shared" si="88"/>
        <v>4.6895522388059607E-2</v>
      </c>
      <c r="Q499" s="9">
        <f t="shared" si="89"/>
        <v>0.66015625000000011</v>
      </c>
      <c r="R499" s="2"/>
      <c r="X499" s="4"/>
      <c r="Y499" s="4"/>
      <c r="AB499" s="5"/>
    </row>
    <row r="500" spans="1:28" x14ac:dyDescent="0.35">
      <c r="A500" s="3">
        <v>0.16300000000000001</v>
      </c>
      <c r="B500">
        <v>55</v>
      </c>
      <c r="C500" s="2">
        <v>1</v>
      </c>
      <c r="G500" s="3">
        <v>1.1910000000000001</v>
      </c>
      <c r="H500" s="2">
        <f t="shared" si="80"/>
        <v>18</v>
      </c>
      <c r="I500" s="2">
        <f t="shared" si="81"/>
        <v>12</v>
      </c>
      <c r="J500" s="2">
        <f t="shared" si="82"/>
        <v>488</v>
      </c>
      <c r="K500" s="2">
        <f t="shared" si="83"/>
        <v>250</v>
      </c>
      <c r="L500" s="4">
        <f t="shared" si="84"/>
        <v>6.7164179104477612E-2</v>
      </c>
      <c r="M500" s="4">
        <f t="shared" si="85"/>
        <v>0.97599999999999998</v>
      </c>
      <c r="N500" s="4">
        <f t="shared" si="86"/>
        <v>0.93283582089552242</v>
      </c>
      <c r="O500" s="4">
        <f t="shared" si="87"/>
        <v>2.4000000000000021E-2</v>
      </c>
      <c r="P500" s="6">
        <f t="shared" si="88"/>
        <v>4.3164179104477673E-2</v>
      </c>
      <c r="Q500" s="9">
        <f t="shared" si="89"/>
        <v>0.65885416666666674</v>
      </c>
      <c r="R500" s="2"/>
      <c r="X500" s="4"/>
      <c r="Y500" s="4"/>
      <c r="AB500" s="5"/>
    </row>
    <row r="501" spans="1:28" x14ac:dyDescent="0.35">
      <c r="A501" s="3">
        <v>0.83899999999999997</v>
      </c>
      <c r="B501">
        <v>39</v>
      </c>
      <c r="C501" s="2">
        <v>0</v>
      </c>
      <c r="G501" s="3">
        <v>1.2130000000000001</v>
      </c>
      <c r="H501" s="2">
        <f t="shared" si="80"/>
        <v>17</v>
      </c>
      <c r="I501" s="2">
        <f t="shared" si="81"/>
        <v>12</v>
      </c>
      <c r="J501" s="2">
        <f t="shared" si="82"/>
        <v>488</v>
      </c>
      <c r="K501" s="2">
        <f t="shared" si="83"/>
        <v>251</v>
      </c>
      <c r="L501" s="4">
        <f t="shared" si="84"/>
        <v>6.3432835820895525E-2</v>
      </c>
      <c r="M501" s="4">
        <f t="shared" si="85"/>
        <v>0.97599999999999998</v>
      </c>
      <c r="N501" s="4">
        <f t="shared" si="86"/>
        <v>0.93656716417910446</v>
      </c>
      <c r="O501" s="4">
        <f t="shared" si="87"/>
        <v>2.4000000000000021E-2</v>
      </c>
      <c r="P501" s="6">
        <f t="shared" si="88"/>
        <v>3.9432835820895518E-2</v>
      </c>
      <c r="Q501" s="9">
        <f t="shared" si="89"/>
        <v>0.65755208333333337</v>
      </c>
      <c r="R501" s="2"/>
      <c r="X501" s="4"/>
      <c r="Y501" s="4"/>
      <c r="AB501" s="5"/>
    </row>
    <row r="502" spans="1:28" x14ac:dyDescent="0.35">
      <c r="A502" s="3">
        <v>0.313</v>
      </c>
      <c r="B502">
        <v>21</v>
      </c>
      <c r="C502" s="2">
        <v>0</v>
      </c>
      <c r="G502" s="3">
        <v>1.222</v>
      </c>
      <c r="H502" s="2">
        <f t="shared" si="80"/>
        <v>16</v>
      </c>
      <c r="I502" s="2">
        <f t="shared" si="81"/>
        <v>12</v>
      </c>
      <c r="J502" s="2">
        <f t="shared" si="82"/>
        <v>488</v>
      </c>
      <c r="K502" s="2">
        <f t="shared" si="83"/>
        <v>252</v>
      </c>
      <c r="L502" s="4">
        <f t="shared" si="84"/>
        <v>5.9701492537313432E-2</v>
      </c>
      <c r="M502" s="4">
        <f t="shared" si="85"/>
        <v>0.97599999999999998</v>
      </c>
      <c r="N502" s="4">
        <f t="shared" si="86"/>
        <v>0.94029850746268662</v>
      </c>
      <c r="O502" s="4">
        <f t="shared" si="87"/>
        <v>2.4000000000000021E-2</v>
      </c>
      <c r="P502" s="6">
        <f t="shared" si="88"/>
        <v>3.5701492537313362E-2</v>
      </c>
      <c r="Q502" s="9">
        <f t="shared" si="89"/>
        <v>0.65625000000000011</v>
      </c>
      <c r="R502" s="2"/>
      <c r="X502" s="4"/>
      <c r="Y502" s="4"/>
      <c r="AB502" s="5"/>
    </row>
    <row r="503" spans="1:28" x14ac:dyDescent="0.35">
      <c r="A503" s="3">
        <v>0.26700000000000002</v>
      </c>
      <c r="B503">
        <v>28</v>
      </c>
      <c r="C503" s="2">
        <v>0</v>
      </c>
      <c r="G503" s="3">
        <v>1.224</v>
      </c>
      <c r="H503" s="2">
        <f t="shared" si="80"/>
        <v>15</v>
      </c>
      <c r="I503" s="2">
        <f t="shared" si="81"/>
        <v>12</v>
      </c>
      <c r="J503" s="2">
        <f t="shared" si="82"/>
        <v>488</v>
      </c>
      <c r="K503" s="2">
        <f t="shared" si="83"/>
        <v>253</v>
      </c>
      <c r="L503" s="4">
        <f t="shared" si="84"/>
        <v>5.5970149253731345E-2</v>
      </c>
      <c r="M503" s="4">
        <f t="shared" si="85"/>
        <v>0.97599999999999998</v>
      </c>
      <c r="N503" s="4">
        <f t="shared" si="86"/>
        <v>0.94402985074626866</v>
      </c>
      <c r="O503" s="4">
        <f t="shared" si="87"/>
        <v>2.4000000000000021E-2</v>
      </c>
      <c r="P503" s="6">
        <f t="shared" si="88"/>
        <v>3.1970149253731428E-2</v>
      </c>
      <c r="Q503" s="9">
        <f t="shared" si="89"/>
        <v>0.65494791666666674</v>
      </c>
      <c r="R503" s="2"/>
      <c r="X503" s="4"/>
      <c r="Y503" s="4"/>
      <c r="AB503" s="5"/>
    </row>
    <row r="504" spans="1:28" x14ac:dyDescent="0.35">
      <c r="A504" s="3">
        <v>0.72699999999999998</v>
      </c>
      <c r="B504">
        <v>41</v>
      </c>
      <c r="C504" s="2">
        <v>1</v>
      </c>
      <c r="G504" s="3">
        <v>1.2509999999999999</v>
      </c>
      <c r="H504" s="2">
        <f t="shared" si="80"/>
        <v>13</v>
      </c>
      <c r="I504" s="2">
        <f t="shared" si="81"/>
        <v>12</v>
      </c>
      <c r="J504" s="2">
        <f t="shared" si="82"/>
        <v>488</v>
      </c>
      <c r="K504" s="2">
        <f t="shared" si="83"/>
        <v>255</v>
      </c>
      <c r="L504" s="4">
        <f t="shared" si="84"/>
        <v>4.8507462686567165E-2</v>
      </c>
      <c r="M504" s="4">
        <f t="shared" si="85"/>
        <v>0.97599999999999998</v>
      </c>
      <c r="N504" s="4">
        <f t="shared" si="86"/>
        <v>0.95149253731343286</v>
      </c>
      <c r="O504" s="4">
        <f t="shared" si="87"/>
        <v>2.4000000000000021E-2</v>
      </c>
      <c r="P504" s="6">
        <f t="shared" si="88"/>
        <v>2.4507462686567116E-2</v>
      </c>
      <c r="Q504" s="9">
        <f t="shared" si="89"/>
        <v>0.65234375000000011</v>
      </c>
      <c r="R504" s="2"/>
      <c r="X504" s="4"/>
      <c r="Y504" s="4"/>
      <c r="AB504" s="5"/>
    </row>
    <row r="505" spans="1:28" x14ac:dyDescent="0.35">
      <c r="A505" s="3">
        <v>0.73799999999999999</v>
      </c>
      <c r="B505">
        <v>41</v>
      </c>
      <c r="C505" s="2">
        <v>0</v>
      </c>
      <c r="G505" s="3">
        <v>1.258</v>
      </c>
      <c r="H505" s="2">
        <f t="shared" si="80"/>
        <v>13</v>
      </c>
      <c r="I505" s="2">
        <f t="shared" si="81"/>
        <v>11</v>
      </c>
      <c r="J505" s="2">
        <f t="shared" si="82"/>
        <v>489</v>
      </c>
      <c r="K505" s="2">
        <f t="shared" si="83"/>
        <v>255</v>
      </c>
      <c r="L505" s="4">
        <f t="shared" si="84"/>
        <v>4.8507462686567165E-2</v>
      </c>
      <c r="M505" s="4">
        <f t="shared" si="85"/>
        <v>0.97799999999999998</v>
      </c>
      <c r="N505" s="4">
        <f t="shared" si="86"/>
        <v>0.95149253731343286</v>
      </c>
      <c r="O505" s="4">
        <f t="shared" si="87"/>
        <v>2.200000000000002E-2</v>
      </c>
      <c r="P505" s="6">
        <f t="shared" si="88"/>
        <v>2.6507462686567118E-2</v>
      </c>
      <c r="Q505" s="9">
        <f t="shared" si="89"/>
        <v>0.65364583333333348</v>
      </c>
      <c r="R505" s="2"/>
      <c r="X505" s="4"/>
      <c r="Y505" s="4"/>
      <c r="AB505" s="5"/>
    </row>
    <row r="506" spans="1:28" x14ac:dyDescent="0.35">
      <c r="A506" s="3">
        <v>0.23799999999999999</v>
      </c>
      <c r="B506">
        <v>40</v>
      </c>
      <c r="C506" s="2">
        <v>0</v>
      </c>
      <c r="G506" s="3">
        <v>1.268</v>
      </c>
      <c r="H506" s="2">
        <f t="shared" si="80"/>
        <v>12</v>
      </c>
      <c r="I506" s="2">
        <f t="shared" si="81"/>
        <v>11</v>
      </c>
      <c r="J506" s="2">
        <f t="shared" si="82"/>
        <v>489</v>
      </c>
      <c r="K506" s="2">
        <f t="shared" si="83"/>
        <v>256</v>
      </c>
      <c r="L506" s="4">
        <f t="shared" si="84"/>
        <v>4.4776119402985072E-2</v>
      </c>
      <c r="M506" s="4">
        <f t="shared" si="85"/>
        <v>0.97799999999999998</v>
      </c>
      <c r="N506" s="4">
        <f t="shared" si="86"/>
        <v>0.95522388059701491</v>
      </c>
      <c r="O506" s="4">
        <f t="shared" si="87"/>
        <v>2.200000000000002E-2</v>
      </c>
      <c r="P506" s="6">
        <f t="shared" si="88"/>
        <v>2.2776119402984962E-2</v>
      </c>
      <c r="Q506" s="9">
        <f t="shared" si="89"/>
        <v>0.65234375000000011</v>
      </c>
      <c r="R506" s="2"/>
      <c r="X506" s="4"/>
      <c r="Y506" s="4"/>
      <c r="AB506" s="5"/>
    </row>
    <row r="507" spans="1:28" x14ac:dyDescent="0.35">
      <c r="A507" s="3">
        <v>0.26300000000000001</v>
      </c>
      <c r="B507">
        <v>38</v>
      </c>
      <c r="C507" s="2">
        <v>0</v>
      </c>
      <c r="G507" s="3">
        <v>1.282</v>
      </c>
      <c r="H507" s="2">
        <f t="shared" si="80"/>
        <v>12</v>
      </c>
      <c r="I507" s="2">
        <f t="shared" si="81"/>
        <v>10</v>
      </c>
      <c r="J507" s="2">
        <f t="shared" si="82"/>
        <v>490</v>
      </c>
      <c r="K507" s="2">
        <f t="shared" si="83"/>
        <v>256</v>
      </c>
      <c r="L507" s="4">
        <f t="shared" si="84"/>
        <v>4.4776119402985072E-2</v>
      </c>
      <c r="M507" s="4">
        <f t="shared" si="85"/>
        <v>0.98</v>
      </c>
      <c r="N507" s="4">
        <f t="shared" si="86"/>
        <v>0.95522388059701491</v>
      </c>
      <c r="O507" s="4">
        <f t="shared" si="87"/>
        <v>2.0000000000000018E-2</v>
      </c>
      <c r="P507" s="6">
        <f t="shared" si="88"/>
        <v>2.4776119402984964E-2</v>
      </c>
      <c r="Q507" s="9">
        <f t="shared" si="89"/>
        <v>0.65364583333333337</v>
      </c>
      <c r="R507" s="2"/>
      <c r="X507" s="4"/>
      <c r="Y507" s="4"/>
      <c r="AB507" s="5"/>
    </row>
    <row r="508" spans="1:28" x14ac:dyDescent="0.35">
      <c r="A508" s="3">
        <v>0.314</v>
      </c>
      <c r="B508">
        <v>35</v>
      </c>
      <c r="C508" s="2">
        <v>1</v>
      </c>
      <c r="G508" s="3">
        <v>1.292</v>
      </c>
      <c r="H508" s="2">
        <f t="shared" si="80"/>
        <v>11</v>
      </c>
      <c r="I508" s="2">
        <f t="shared" si="81"/>
        <v>10</v>
      </c>
      <c r="J508" s="2">
        <f t="shared" si="82"/>
        <v>490</v>
      </c>
      <c r="K508" s="2">
        <f t="shared" si="83"/>
        <v>257</v>
      </c>
      <c r="L508" s="4">
        <f t="shared" si="84"/>
        <v>4.1044776119402986E-2</v>
      </c>
      <c r="M508" s="4">
        <f t="shared" si="85"/>
        <v>0.98</v>
      </c>
      <c r="N508" s="4">
        <f t="shared" si="86"/>
        <v>0.95895522388059706</v>
      </c>
      <c r="O508" s="4">
        <f t="shared" si="87"/>
        <v>2.0000000000000018E-2</v>
      </c>
      <c r="P508" s="6">
        <f t="shared" si="88"/>
        <v>2.104477611940303E-2</v>
      </c>
      <c r="Q508" s="9">
        <f t="shared" si="89"/>
        <v>0.65234375</v>
      </c>
      <c r="R508" s="2"/>
      <c r="X508" s="4"/>
      <c r="Y508" s="4"/>
      <c r="AB508" s="5"/>
    </row>
    <row r="509" spans="1:28" x14ac:dyDescent="0.35">
      <c r="A509" s="3">
        <v>0.69199999999999995</v>
      </c>
      <c r="B509">
        <v>21</v>
      </c>
      <c r="C509" s="2">
        <v>0</v>
      </c>
      <c r="G509" s="3">
        <v>1.3180000000000001</v>
      </c>
      <c r="H509" s="2">
        <f t="shared" si="80"/>
        <v>10</v>
      </c>
      <c r="I509" s="2">
        <f t="shared" si="81"/>
        <v>10</v>
      </c>
      <c r="J509" s="2">
        <f t="shared" si="82"/>
        <v>490</v>
      </c>
      <c r="K509" s="2">
        <f t="shared" si="83"/>
        <v>258</v>
      </c>
      <c r="L509" s="4">
        <f t="shared" si="84"/>
        <v>3.7313432835820892E-2</v>
      </c>
      <c r="M509" s="4">
        <f t="shared" si="85"/>
        <v>0.98</v>
      </c>
      <c r="N509" s="4">
        <f t="shared" si="86"/>
        <v>0.96268656716417911</v>
      </c>
      <c r="O509" s="4">
        <f t="shared" si="87"/>
        <v>2.0000000000000018E-2</v>
      </c>
      <c r="P509" s="6">
        <f t="shared" si="88"/>
        <v>1.7313432835820874E-2</v>
      </c>
      <c r="Q509" s="9">
        <f t="shared" si="89"/>
        <v>0.65104166666666674</v>
      </c>
      <c r="R509" s="2"/>
      <c r="X509" s="4"/>
      <c r="Y509" s="4"/>
      <c r="AB509" s="5"/>
    </row>
    <row r="510" spans="1:28" x14ac:dyDescent="0.35">
      <c r="A510" s="3">
        <v>0.96799999999999997</v>
      </c>
      <c r="B510">
        <v>21</v>
      </c>
      <c r="C510" s="2">
        <v>0</v>
      </c>
      <c r="G510" s="3">
        <v>1.321</v>
      </c>
      <c r="H510" s="2">
        <f t="shared" si="80"/>
        <v>9</v>
      </c>
      <c r="I510" s="2">
        <f t="shared" si="81"/>
        <v>10</v>
      </c>
      <c r="J510" s="2">
        <f t="shared" si="82"/>
        <v>490</v>
      </c>
      <c r="K510" s="2">
        <f t="shared" si="83"/>
        <v>259</v>
      </c>
      <c r="L510" s="4">
        <f t="shared" si="84"/>
        <v>3.3582089552238806E-2</v>
      </c>
      <c r="M510" s="4">
        <f t="shared" si="85"/>
        <v>0.98</v>
      </c>
      <c r="N510" s="4">
        <f t="shared" si="86"/>
        <v>0.96641791044776115</v>
      </c>
      <c r="O510" s="4">
        <f t="shared" si="87"/>
        <v>2.0000000000000018E-2</v>
      </c>
      <c r="P510" s="6">
        <f t="shared" si="88"/>
        <v>1.3582089552238719E-2</v>
      </c>
      <c r="Q510" s="9">
        <f t="shared" si="89"/>
        <v>0.64973958333333337</v>
      </c>
      <c r="R510" s="2"/>
      <c r="X510" s="4"/>
      <c r="Y510" s="4"/>
      <c r="AB510" s="5"/>
    </row>
    <row r="511" spans="1:28" x14ac:dyDescent="0.35">
      <c r="A511" s="3">
        <v>0.40899999999999997</v>
      </c>
      <c r="B511">
        <v>64</v>
      </c>
      <c r="C511" s="2">
        <v>0</v>
      </c>
      <c r="G511" s="3">
        <v>1.353</v>
      </c>
      <c r="H511" s="2">
        <f t="shared" si="80"/>
        <v>8</v>
      </c>
      <c r="I511" s="2">
        <f t="shared" si="81"/>
        <v>10</v>
      </c>
      <c r="J511" s="2">
        <f t="shared" si="82"/>
        <v>490</v>
      </c>
      <c r="K511" s="2">
        <f t="shared" si="83"/>
        <v>260</v>
      </c>
      <c r="L511" s="4">
        <f t="shared" si="84"/>
        <v>2.9850746268656716E-2</v>
      </c>
      <c r="M511" s="4">
        <f t="shared" si="85"/>
        <v>0.98</v>
      </c>
      <c r="N511" s="4">
        <f t="shared" si="86"/>
        <v>0.97014925373134331</v>
      </c>
      <c r="O511" s="4">
        <f t="shared" si="87"/>
        <v>2.0000000000000018E-2</v>
      </c>
      <c r="P511" s="6">
        <f t="shared" si="88"/>
        <v>9.8507462686567848E-3</v>
      </c>
      <c r="Q511" s="9">
        <f t="shared" si="89"/>
        <v>0.6484375</v>
      </c>
      <c r="R511" s="2"/>
      <c r="X511" s="4"/>
      <c r="Y511" s="4"/>
      <c r="AB511" s="5"/>
    </row>
    <row r="512" spans="1:28" x14ac:dyDescent="0.35">
      <c r="A512" s="3">
        <v>0.29699999999999999</v>
      </c>
      <c r="B512">
        <v>46</v>
      </c>
      <c r="C512" s="2">
        <v>1</v>
      </c>
      <c r="G512" s="3">
        <v>1.39</v>
      </c>
      <c r="H512" s="2">
        <f t="shared" si="80"/>
        <v>7</v>
      </c>
      <c r="I512" s="2">
        <f t="shared" si="81"/>
        <v>10</v>
      </c>
      <c r="J512" s="2">
        <f t="shared" si="82"/>
        <v>490</v>
      </c>
      <c r="K512" s="2">
        <f t="shared" si="83"/>
        <v>261</v>
      </c>
      <c r="L512" s="4">
        <f t="shared" si="84"/>
        <v>2.6119402985074626E-2</v>
      </c>
      <c r="M512" s="4">
        <f t="shared" si="85"/>
        <v>0.98</v>
      </c>
      <c r="N512" s="4">
        <f t="shared" si="86"/>
        <v>0.97388059701492535</v>
      </c>
      <c r="O512" s="4">
        <f t="shared" si="87"/>
        <v>2.0000000000000018E-2</v>
      </c>
      <c r="P512" s="6">
        <f t="shared" si="88"/>
        <v>6.119402985074629E-3</v>
      </c>
      <c r="Q512" s="9">
        <f t="shared" si="89"/>
        <v>0.64713541666666674</v>
      </c>
      <c r="R512" s="2"/>
      <c r="X512" s="4"/>
      <c r="Y512" s="4"/>
      <c r="AB512" s="5"/>
    </row>
    <row r="513" spans="1:28" x14ac:dyDescent="0.35">
      <c r="A513" s="3">
        <v>0.20699999999999999</v>
      </c>
      <c r="B513">
        <v>21</v>
      </c>
      <c r="C513" s="2">
        <v>0</v>
      </c>
      <c r="G513" s="3">
        <v>1.391</v>
      </c>
      <c r="H513" s="2">
        <f t="shared" si="80"/>
        <v>6</v>
      </c>
      <c r="I513" s="2">
        <f t="shared" si="81"/>
        <v>10</v>
      </c>
      <c r="J513" s="2">
        <f t="shared" si="82"/>
        <v>490</v>
      </c>
      <c r="K513" s="2">
        <f t="shared" si="83"/>
        <v>262</v>
      </c>
      <c r="L513" s="4">
        <f t="shared" si="84"/>
        <v>2.2388059701492536E-2</v>
      </c>
      <c r="M513" s="4">
        <f t="shared" si="85"/>
        <v>0.98</v>
      </c>
      <c r="N513" s="4">
        <f t="shared" si="86"/>
        <v>0.97761194029850751</v>
      </c>
      <c r="O513" s="4">
        <f t="shared" si="87"/>
        <v>2.0000000000000018E-2</v>
      </c>
      <c r="P513" s="6">
        <f t="shared" si="88"/>
        <v>2.3880597014924732E-3</v>
      </c>
      <c r="Q513" s="9">
        <f t="shared" si="89"/>
        <v>0.64583333333333337</v>
      </c>
      <c r="R513" s="2"/>
      <c r="X513" s="4"/>
      <c r="Y513" s="4"/>
      <c r="AB513" s="5"/>
    </row>
    <row r="514" spans="1:28" x14ac:dyDescent="0.35">
      <c r="A514" s="3">
        <v>0.2</v>
      </c>
      <c r="B514">
        <v>58</v>
      </c>
      <c r="C514" s="2">
        <v>0</v>
      </c>
      <c r="G514" s="3">
        <v>1.3939999999999999</v>
      </c>
      <c r="H514" s="2">
        <f t="shared" si="80"/>
        <v>5</v>
      </c>
      <c r="I514" s="2">
        <f t="shared" si="81"/>
        <v>10</v>
      </c>
      <c r="J514" s="2">
        <f t="shared" si="82"/>
        <v>490</v>
      </c>
      <c r="K514" s="2">
        <f t="shared" si="83"/>
        <v>263</v>
      </c>
      <c r="L514" s="4">
        <f t="shared" si="84"/>
        <v>1.8656716417910446E-2</v>
      </c>
      <c r="M514" s="4">
        <f t="shared" si="85"/>
        <v>0.98</v>
      </c>
      <c r="N514" s="4">
        <f t="shared" si="86"/>
        <v>0.98134328358208955</v>
      </c>
      <c r="O514" s="4">
        <f t="shared" si="87"/>
        <v>2.0000000000000018E-2</v>
      </c>
      <c r="P514" s="6">
        <f t="shared" si="88"/>
        <v>-1.3432835820895717E-3</v>
      </c>
      <c r="Q514" s="9">
        <f t="shared" si="89"/>
        <v>0.64453125</v>
      </c>
      <c r="R514" s="2"/>
      <c r="X514" s="4"/>
      <c r="Y514" s="4"/>
      <c r="AB514" s="5"/>
    </row>
    <row r="515" spans="1:28" x14ac:dyDescent="0.35">
      <c r="A515" s="3">
        <v>0.52500000000000002</v>
      </c>
      <c r="B515">
        <v>22</v>
      </c>
      <c r="C515" s="2">
        <v>0</v>
      </c>
      <c r="G515" s="3">
        <v>1.4</v>
      </c>
      <c r="H515" s="2">
        <f t="shared" si="80"/>
        <v>4</v>
      </c>
      <c r="I515" s="2">
        <f t="shared" si="81"/>
        <v>10</v>
      </c>
      <c r="J515" s="2">
        <f t="shared" si="82"/>
        <v>490</v>
      </c>
      <c r="K515" s="2">
        <f t="shared" si="83"/>
        <v>264</v>
      </c>
      <c r="L515" s="4">
        <f t="shared" si="84"/>
        <v>1.4925373134328358E-2</v>
      </c>
      <c r="M515" s="4">
        <f t="shared" si="85"/>
        <v>0.98</v>
      </c>
      <c r="N515" s="4">
        <f t="shared" si="86"/>
        <v>0.9850746268656716</v>
      </c>
      <c r="O515" s="4">
        <f t="shared" si="87"/>
        <v>2.0000000000000018E-2</v>
      </c>
      <c r="P515" s="6">
        <f t="shared" si="88"/>
        <v>-5.0746268656716165E-3</v>
      </c>
      <c r="Q515" s="9">
        <f t="shared" si="89"/>
        <v>0.64322916666666674</v>
      </c>
      <c r="R515" s="2"/>
      <c r="X515" s="4"/>
      <c r="Y515" s="4"/>
      <c r="AB515" s="5"/>
    </row>
    <row r="516" spans="1:28" x14ac:dyDescent="0.35">
      <c r="A516" s="3">
        <v>0.154</v>
      </c>
      <c r="B516">
        <v>24</v>
      </c>
      <c r="C516" s="2">
        <v>0</v>
      </c>
      <c r="G516" s="3">
        <v>1.4410000000000001</v>
      </c>
      <c r="H516" s="2">
        <f t="shared" si="80"/>
        <v>4</v>
      </c>
      <c r="I516" s="2">
        <f t="shared" si="81"/>
        <v>9</v>
      </c>
      <c r="J516" s="2">
        <f t="shared" si="82"/>
        <v>491</v>
      </c>
      <c r="K516" s="2">
        <f t="shared" si="83"/>
        <v>264</v>
      </c>
      <c r="L516" s="4">
        <f t="shared" si="84"/>
        <v>1.4925373134328358E-2</v>
      </c>
      <c r="M516" s="4">
        <f t="shared" si="85"/>
        <v>0.98199999999999998</v>
      </c>
      <c r="N516" s="4">
        <f t="shared" si="86"/>
        <v>0.9850746268656716</v>
      </c>
      <c r="O516" s="4">
        <f t="shared" si="87"/>
        <v>1.8000000000000016E-2</v>
      </c>
      <c r="P516" s="6">
        <f t="shared" si="88"/>
        <v>-3.0746268656716147E-3</v>
      </c>
      <c r="Q516" s="9">
        <f t="shared" si="89"/>
        <v>0.64453125000000011</v>
      </c>
      <c r="R516" s="2"/>
      <c r="X516" s="4"/>
      <c r="Y516" s="4"/>
      <c r="AB516" s="5"/>
    </row>
    <row r="517" spans="1:28" x14ac:dyDescent="0.35">
      <c r="A517" s="3">
        <v>0.26800000000000002</v>
      </c>
      <c r="B517">
        <v>28</v>
      </c>
      <c r="C517" s="2">
        <v>1</v>
      </c>
      <c r="G517" s="3">
        <v>1.4610000000000001</v>
      </c>
      <c r="H517" s="2">
        <f t="shared" si="80"/>
        <v>4</v>
      </c>
      <c r="I517" s="2">
        <f t="shared" si="81"/>
        <v>8</v>
      </c>
      <c r="J517" s="2">
        <f t="shared" si="82"/>
        <v>492</v>
      </c>
      <c r="K517" s="2">
        <f t="shared" si="83"/>
        <v>264</v>
      </c>
      <c r="L517" s="4">
        <f t="shared" si="84"/>
        <v>1.4925373134328358E-2</v>
      </c>
      <c r="M517" s="4">
        <f t="shared" si="85"/>
        <v>0.98399999999999999</v>
      </c>
      <c r="N517" s="4">
        <f t="shared" si="86"/>
        <v>0.9850746268656716</v>
      </c>
      <c r="O517" s="4">
        <f t="shared" si="87"/>
        <v>1.6000000000000014E-2</v>
      </c>
      <c r="P517" s="6">
        <f t="shared" si="88"/>
        <v>-1.0746268656716129E-3</v>
      </c>
      <c r="Q517" s="9">
        <f t="shared" si="89"/>
        <v>0.64583333333333348</v>
      </c>
      <c r="R517" s="2"/>
      <c r="X517" s="4"/>
      <c r="Y517" s="4"/>
      <c r="AB517" s="5"/>
    </row>
    <row r="518" spans="1:28" x14ac:dyDescent="0.35">
      <c r="A518" s="3">
        <v>0.77100000000000002</v>
      </c>
      <c r="B518">
        <v>53</v>
      </c>
      <c r="C518" s="2">
        <v>1</v>
      </c>
      <c r="G518" s="3">
        <v>1.476</v>
      </c>
      <c r="H518" s="2">
        <f t="shared" si="80"/>
        <v>4</v>
      </c>
      <c r="I518" s="2">
        <f t="shared" si="81"/>
        <v>7</v>
      </c>
      <c r="J518" s="2">
        <f t="shared" si="82"/>
        <v>493</v>
      </c>
      <c r="K518" s="2">
        <f t="shared" si="83"/>
        <v>264</v>
      </c>
      <c r="L518" s="4">
        <f t="shared" si="84"/>
        <v>1.4925373134328358E-2</v>
      </c>
      <c r="M518" s="4">
        <f t="shared" si="85"/>
        <v>0.98599999999999999</v>
      </c>
      <c r="N518" s="4">
        <f t="shared" si="86"/>
        <v>0.9850746268656716</v>
      </c>
      <c r="O518" s="4">
        <f t="shared" si="87"/>
        <v>1.4000000000000012E-2</v>
      </c>
      <c r="P518" s="6">
        <f t="shared" si="88"/>
        <v>9.2537313432838886E-4</v>
      </c>
      <c r="Q518" s="9">
        <f t="shared" si="89"/>
        <v>0.64713541666666674</v>
      </c>
      <c r="R518" s="2"/>
      <c r="X518" s="4"/>
      <c r="Y518" s="4"/>
      <c r="AB518" s="5"/>
    </row>
    <row r="519" spans="1:28" x14ac:dyDescent="0.35">
      <c r="A519" s="3">
        <v>0.30399999999999999</v>
      </c>
      <c r="B519">
        <v>51</v>
      </c>
      <c r="C519" s="2">
        <v>0</v>
      </c>
      <c r="G519" s="3">
        <v>1.6</v>
      </c>
      <c r="H519" s="2">
        <f t="shared" si="80"/>
        <v>4</v>
      </c>
      <c r="I519" s="2">
        <f t="shared" si="81"/>
        <v>6</v>
      </c>
      <c r="J519" s="2">
        <f t="shared" si="82"/>
        <v>494</v>
      </c>
      <c r="K519" s="2">
        <f t="shared" si="83"/>
        <v>264</v>
      </c>
      <c r="L519" s="4">
        <f t="shared" si="84"/>
        <v>1.4925373134328358E-2</v>
      </c>
      <c r="M519" s="4">
        <f t="shared" si="85"/>
        <v>0.98799999999999999</v>
      </c>
      <c r="N519" s="4">
        <f t="shared" si="86"/>
        <v>0.9850746268656716</v>
      </c>
      <c r="O519" s="4">
        <f t="shared" si="87"/>
        <v>1.2000000000000011E-2</v>
      </c>
      <c r="P519" s="6">
        <f t="shared" si="88"/>
        <v>2.9253731343283906E-3</v>
      </c>
      <c r="Q519" s="9">
        <f t="shared" si="89"/>
        <v>0.64843750000000011</v>
      </c>
      <c r="R519" s="2"/>
      <c r="X519" s="4"/>
      <c r="Y519" s="4"/>
      <c r="AB519" s="5"/>
    </row>
    <row r="520" spans="1:28" x14ac:dyDescent="0.35">
      <c r="A520" s="3">
        <v>0.18</v>
      </c>
      <c r="B520">
        <v>41</v>
      </c>
      <c r="C520" s="2">
        <v>0</v>
      </c>
      <c r="G520" s="3">
        <v>1.698</v>
      </c>
      <c r="H520" s="2">
        <f t="shared" si="80"/>
        <v>4</v>
      </c>
      <c r="I520" s="2">
        <f t="shared" si="81"/>
        <v>5</v>
      </c>
      <c r="J520" s="2">
        <f t="shared" si="82"/>
        <v>495</v>
      </c>
      <c r="K520" s="2">
        <f t="shared" si="83"/>
        <v>264</v>
      </c>
      <c r="L520" s="4">
        <f t="shared" si="84"/>
        <v>1.4925373134328358E-2</v>
      </c>
      <c r="M520" s="4">
        <f t="shared" si="85"/>
        <v>0.99</v>
      </c>
      <c r="N520" s="4">
        <f t="shared" si="86"/>
        <v>0.9850746268656716</v>
      </c>
      <c r="O520" s="4">
        <f t="shared" si="87"/>
        <v>1.0000000000000009E-2</v>
      </c>
      <c r="P520" s="6">
        <f t="shared" si="88"/>
        <v>4.9253731343283924E-3</v>
      </c>
      <c r="Q520" s="9">
        <f t="shared" si="89"/>
        <v>0.64973958333333348</v>
      </c>
      <c r="R520" s="2"/>
      <c r="X520" s="4"/>
      <c r="Y520" s="4"/>
      <c r="AB520" s="5"/>
    </row>
    <row r="521" spans="1:28" x14ac:dyDescent="0.35">
      <c r="A521" s="3">
        <v>0.58199999999999996</v>
      </c>
      <c r="B521">
        <v>60</v>
      </c>
      <c r="C521" s="2">
        <v>0</v>
      </c>
      <c r="G521" s="3">
        <v>1.6990000000000001</v>
      </c>
      <c r="H521" s="2">
        <f t="shared" si="80"/>
        <v>4</v>
      </c>
      <c r="I521" s="2">
        <f t="shared" si="81"/>
        <v>4</v>
      </c>
      <c r="J521" s="2">
        <f t="shared" si="82"/>
        <v>496</v>
      </c>
      <c r="K521" s="2">
        <f t="shared" si="83"/>
        <v>264</v>
      </c>
      <c r="L521" s="4">
        <f t="shared" si="84"/>
        <v>1.4925373134328358E-2</v>
      </c>
      <c r="M521" s="4">
        <f t="shared" si="85"/>
        <v>0.99199999999999999</v>
      </c>
      <c r="N521" s="4">
        <f t="shared" si="86"/>
        <v>0.9850746268656716</v>
      </c>
      <c r="O521" s="4">
        <f t="shared" si="87"/>
        <v>8.0000000000000071E-3</v>
      </c>
      <c r="P521" s="6">
        <f t="shared" si="88"/>
        <v>6.9253731343283942E-3</v>
      </c>
      <c r="Q521" s="9">
        <f t="shared" si="89"/>
        <v>0.65104166666666674</v>
      </c>
      <c r="R521" s="2"/>
      <c r="X521" s="4"/>
      <c r="Y521" s="4"/>
      <c r="AB521" s="5"/>
    </row>
    <row r="522" spans="1:28" x14ac:dyDescent="0.35">
      <c r="A522" s="3">
        <v>0.187</v>
      </c>
      <c r="B522">
        <v>25</v>
      </c>
      <c r="C522" s="2">
        <v>0</v>
      </c>
      <c r="G522" s="3">
        <v>1.7310000000000001</v>
      </c>
      <c r="H522" s="2">
        <f t="shared" si="80"/>
        <v>4</v>
      </c>
      <c r="I522" s="2">
        <f t="shared" si="81"/>
        <v>3</v>
      </c>
      <c r="J522" s="2">
        <f t="shared" si="82"/>
        <v>497</v>
      </c>
      <c r="K522" s="2">
        <f t="shared" si="83"/>
        <v>264</v>
      </c>
      <c r="L522" s="4">
        <f t="shared" si="84"/>
        <v>1.4925373134328358E-2</v>
      </c>
      <c r="M522" s="4">
        <f t="shared" si="85"/>
        <v>0.99399999999999999</v>
      </c>
      <c r="N522" s="4">
        <f t="shared" si="86"/>
        <v>0.9850746268656716</v>
      </c>
      <c r="O522" s="4">
        <f t="shared" si="87"/>
        <v>6.0000000000000053E-3</v>
      </c>
      <c r="P522" s="6">
        <f t="shared" si="88"/>
        <v>8.925373134328396E-3</v>
      </c>
      <c r="Q522" s="9">
        <f t="shared" si="89"/>
        <v>0.65234375000000011</v>
      </c>
      <c r="R522" s="2"/>
      <c r="X522" s="4"/>
      <c r="Y522" s="4"/>
      <c r="AB522" s="5"/>
    </row>
    <row r="523" spans="1:28" x14ac:dyDescent="0.35">
      <c r="A523" s="3">
        <v>0.30499999999999999</v>
      </c>
      <c r="B523">
        <v>26</v>
      </c>
      <c r="C523" s="2">
        <v>0</v>
      </c>
      <c r="G523" s="3">
        <v>1.7809999999999999</v>
      </c>
      <c r="H523" s="2">
        <f t="shared" si="80"/>
        <v>4</v>
      </c>
      <c r="I523" s="2">
        <f t="shared" si="81"/>
        <v>2</v>
      </c>
      <c r="J523" s="2">
        <f t="shared" si="82"/>
        <v>498</v>
      </c>
      <c r="K523" s="2">
        <f t="shared" si="83"/>
        <v>264</v>
      </c>
      <c r="L523" s="4">
        <f t="shared" si="84"/>
        <v>1.4925373134328358E-2</v>
      </c>
      <c r="M523" s="4">
        <f t="shared" si="85"/>
        <v>0.996</v>
      </c>
      <c r="N523" s="4">
        <f t="shared" si="86"/>
        <v>0.9850746268656716</v>
      </c>
      <c r="O523" s="4">
        <f t="shared" si="87"/>
        <v>4.0000000000000036E-3</v>
      </c>
      <c r="P523" s="6">
        <f t="shared" si="88"/>
        <v>1.0925373134328398E-2</v>
      </c>
      <c r="Q523" s="9">
        <f t="shared" si="89"/>
        <v>0.65364583333333348</v>
      </c>
      <c r="R523" s="2"/>
      <c r="X523" s="4"/>
      <c r="Y523" s="4"/>
      <c r="AB523" s="5"/>
    </row>
    <row r="524" spans="1:28" x14ac:dyDescent="0.35">
      <c r="A524" s="3">
        <v>0.189</v>
      </c>
      <c r="B524">
        <v>26</v>
      </c>
      <c r="C524" s="2">
        <v>0</v>
      </c>
      <c r="G524" s="3">
        <v>1.893</v>
      </c>
      <c r="H524" s="2">
        <f t="shared" si="80"/>
        <v>4</v>
      </c>
      <c r="I524" s="2">
        <f t="shared" si="81"/>
        <v>1</v>
      </c>
      <c r="J524" s="2">
        <f t="shared" si="82"/>
        <v>499</v>
      </c>
      <c r="K524" s="2">
        <f t="shared" si="83"/>
        <v>264</v>
      </c>
      <c r="L524" s="4">
        <f t="shared" si="84"/>
        <v>1.4925373134328358E-2</v>
      </c>
      <c r="M524" s="4">
        <f t="shared" si="85"/>
        <v>0.998</v>
      </c>
      <c r="N524" s="4">
        <f t="shared" si="86"/>
        <v>0.9850746268656716</v>
      </c>
      <c r="O524" s="4">
        <f t="shared" si="87"/>
        <v>2.0000000000000018E-3</v>
      </c>
      <c r="P524" s="6">
        <f t="shared" si="88"/>
        <v>1.29253731343284E-2</v>
      </c>
      <c r="Q524" s="9">
        <f t="shared" si="89"/>
        <v>0.65494791666666674</v>
      </c>
      <c r="R524" s="2"/>
      <c r="X524" s="4"/>
      <c r="Y524" s="4"/>
      <c r="AB524" s="5"/>
    </row>
    <row r="525" spans="1:28" x14ac:dyDescent="0.35">
      <c r="A525" s="3">
        <v>0.65200000000000002</v>
      </c>
      <c r="B525">
        <v>45</v>
      </c>
      <c r="C525" s="2">
        <v>1</v>
      </c>
      <c r="G525" s="3">
        <v>2.137</v>
      </c>
      <c r="H525" s="2">
        <f>COUNTIFS(C:C,1,A:A,_xlfn.CONCAT("&gt;=",G525))</f>
        <v>3</v>
      </c>
      <c r="I525" s="2">
        <f>COUNTIFS(C:C,0,A:A,_xlfn.CONCAT("&gt;=",G525))</f>
        <v>1</v>
      </c>
      <c r="J525" s="2">
        <f>COUNTIFS(C:C,0,A:A,_xlfn.CONCAT("&lt;",G525))</f>
        <v>499</v>
      </c>
      <c r="K525" s="2">
        <f>COUNTIFS(C:C,1,A:A,_xlfn.CONCAT("&lt;",G525))</f>
        <v>265</v>
      </c>
      <c r="L525" s="4">
        <f t="shared" ref="L525:L529" si="90">H525/(H525+K525)</f>
        <v>1.1194029850746268E-2</v>
      </c>
      <c r="M525" s="4">
        <f t="shared" ref="M525:M529" si="91">J525/(J525+I525)</f>
        <v>0.998</v>
      </c>
      <c r="N525" s="4">
        <f t="shared" ref="N525:N529" si="92">1-L525</f>
        <v>0.98880597014925375</v>
      </c>
      <c r="O525" s="4">
        <f t="shared" ref="O525:O529" si="93">1-M525</f>
        <v>2.0000000000000018E-3</v>
      </c>
      <c r="P525" s="6">
        <f t="shared" ref="P525:P529" si="94">L525+M525-1</f>
        <v>9.1940298507462437E-3</v>
      </c>
      <c r="Q525" s="9">
        <f t="shared" ref="Q525:Q529" si="95">$R$2*L525+$R$3*M525</f>
        <v>0.65364583333333337</v>
      </c>
      <c r="R525" s="2"/>
      <c r="X525" s="4"/>
      <c r="Y525" s="4"/>
      <c r="AB525" s="5"/>
    </row>
    <row r="526" spans="1:28" x14ac:dyDescent="0.35">
      <c r="A526" s="3">
        <v>0.151</v>
      </c>
      <c r="B526">
        <v>24</v>
      </c>
      <c r="C526" s="2">
        <v>0</v>
      </c>
      <c r="G526" s="3">
        <v>2.2879999999999998</v>
      </c>
      <c r="H526" s="2">
        <f>COUNTIFS(C:C,1,A:A,_xlfn.CONCAT("&gt;=",G526))</f>
        <v>2</v>
      </c>
      <c r="I526" s="2">
        <f>COUNTIFS(C:C,0,A:A,_xlfn.CONCAT("&gt;=",G526))</f>
        <v>1</v>
      </c>
      <c r="J526" s="2">
        <f>COUNTIFS(C:C,0,A:A,_xlfn.CONCAT("&lt;",G526))</f>
        <v>499</v>
      </c>
      <c r="K526" s="2">
        <f>COUNTIFS(C:C,1,A:A,_xlfn.CONCAT("&lt;",G526))</f>
        <v>266</v>
      </c>
      <c r="L526" s="4">
        <f t="shared" si="90"/>
        <v>7.462686567164179E-3</v>
      </c>
      <c r="M526" s="4">
        <f t="shared" si="91"/>
        <v>0.998</v>
      </c>
      <c r="N526" s="4">
        <f t="shared" si="92"/>
        <v>0.9925373134328358</v>
      </c>
      <c r="O526" s="4">
        <f t="shared" si="93"/>
        <v>2.0000000000000018E-3</v>
      </c>
      <c r="P526" s="6">
        <f t="shared" si="94"/>
        <v>5.4626865671640878E-3</v>
      </c>
      <c r="Q526" s="9">
        <f t="shared" si="95"/>
        <v>0.65234375</v>
      </c>
      <c r="R526" s="2"/>
      <c r="X526" s="4"/>
      <c r="Y526" s="4"/>
      <c r="AB526" s="5"/>
    </row>
    <row r="527" spans="1:28" x14ac:dyDescent="0.35">
      <c r="A527" s="3">
        <v>0.44400000000000001</v>
      </c>
      <c r="B527">
        <v>21</v>
      </c>
      <c r="C527" s="2">
        <v>0</v>
      </c>
      <c r="G527" s="3">
        <v>2.3290000000000002</v>
      </c>
      <c r="H527" s="2">
        <f>COUNTIFS(C:C,1,A:A,_xlfn.CONCAT("&gt;=",G527))</f>
        <v>1</v>
      </c>
      <c r="I527" s="2">
        <f>COUNTIFS(C:C,0,A:A,_xlfn.CONCAT("&gt;=",G527))</f>
        <v>1</v>
      </c>
      <c r="J527" s="2">
        <f>COUNTIFS(C:C,0,A:A,_xlfn.CONCAT("&lt;",G527))</f>
        <v>499</v>
      </c>
      <c r="K527" s="2">
        <f>COUNTIFS(C:C,1,A:A,_xlfn.CONCAT("&lt;",G527))</f>
        <v>267</v>
      </c>
      <c r="L527" s="4">
        <f t="shared" si="90"/>
        <v>3.7313432835820895E-3</v>
      </c>
      <c r="M527" s="4">
        <f t="shared" si="91"/>
        <v>0.998</v>
      </c>
      <c r="N527" s="4">
        <f t="shared" si="92"/>
        <v>0.99626865671641796</v>
      </c>
      <c r="O527" s="4">
        <f t="shared" si="93"/>
        <v>2.0000000000000018E-3</v>
      </c>
      <c r="P527" s="6">
        <f t="shared" si="94"/>
        <v>1.7313432835821541E-3</v>
      </c>
      <c r="Q527" s="9">
        <f t="shared" si="95"/>
        <v>0.65104166666666674</v>
      </c>
      <c r="R527" s="2"/>
      <c r="X527" s="4"/>
      <c r="Y527" s="4"/>
      <c r="AB527" s="5"/>
    </row>
    <row r="528" spans="1:28" x14ac:dyDescent="0.35">
      <c r="A528" s="3">
        <v>0.29899999999999999</v>
      </c>
      <c r="B528">
        <v>21</v>
      </c>
      <c r="C528" s="2">
        <v>0</v>
      </c>
      <c r="G528" s="3">
        <v>2.42</v>
      </c>
      <c r="H528" s="2">
        <f>COUNTIFS(C:C,1,A:A,_xlfn.CONCAT("&gt;=",G528))</f>
        <v>1</v>
      </c>
      <c r="I528" s="2">
        <f>COUNTIFS(C:C,0,A:A,_xlfn.CONCAT("&gt;=",G528))</f>
        <v>0</v>
      </c>
      <c r="J528" s="2">
        <f>COUNTIFS(C:C,0,A:A,_xlfn.CONCAT("&lt;",G528))</f>
        <v>500</v>
      </c>
      <c r="K528" s="2">
        <f>COUNTIFS(C:C,1,A:A,_xlfn.CONCAT("&lt;",G528))</f>
        <v>267</v>
      </c>
      <c r="L528" s="4">
        <f t="shared" si="90"/>
        <v>3.7313432835820895E-3</v>
      </c>
      <c r="M528" s="4">
        <f t="shared" si="91"/>
        <v>1</v>
      </c>
      <c r="N528" s="4">
        <f t="shared" si="92"/>
        <v>0.99626865671641796</v>
      </c>
      <c r="O528" s="4">
        <f t="shared" si="93"/>
        <v>0</v>
      </c>
      <c r="P528" s="6">
        <f t="shared" si="94"/>
        <v>3.7313432835821558E-3</v>
      </c>
      <c r="Q528" s="9">
        <f t="shared" si="95"/>
        <v>0.65234375000000011</v>
      </c>
      <c r="R528" s="2"/>
      <c r="X528" s="4"/>
      <c r="Y528" s="4"/>
      <c r="AB528" s="5"/>
    </row>
    <row r="529" spans="1:28" x14ac:dyDescent="0.35">
      <c r="A529" s="3">
        <v>0.107</v>
      </c>
      <c r="B529">
        <v>24</v>
      </c>
      <c r="C529" s="2">
        <v>0</v>
      </c>
      <c r="G529" s="3">
        <v>3</v>
      </c>
      <c r="H529" s="2">
        <f>COUNTIFS(C:C,1,A:A,_xlfn.CONCAT("&gt;=",G529))</f>
        <v>0</v>
      </c>
      <c r="I529" s="2">
        <f>COUNTIFS(C:C,0,A:A,_xlfn.CONCAT("&gt;=",G529))</f>
        <v>0</v>
      </c>
      <c r="J529" s="2">
        <f>COUNTIFS(C:C,0,A:A,_xlfn.CONCAT("&lt;",G529))</f>
        <v>500</v>
      </c>
      <c r="K529" s="2">
        <f>COUNTIFS(C:C,1,A:A,_xlfn.CONCAT("&lt;",G529))</f>
        <v>268</v>
      </c>
      <c r="L529" s="4">
        <f t="shared" si="90"/>
        <v>0</v>
      </c>
      <c r="M529" s="4">
        <f t="shared" si="91"/>
        <v>1</v>
      </c>
      <c r="N529" s="4">
        <f t="shared" si="92"/>
        <v>1</v>
      </c>
      <c r="O529" s="4">
        <f t="shared" si="93"/>
        <v>0</v>
      </c>
      <c r="P529" s="6">
        <f t="shared" si="94"/>
        <v>0</v>
      </c>
      <c r="Q529" s="9">
        <f t="shared" si="95"/>
        <v>0.65104166666666674</v>
      </c>
      <c r="X529" s="4"/>
      <c r="Y529" s="4"/>
      <c r="AB529" s="5"/>
    </row>
    <row r="530" spans="1:28" x14ac:dyDescent="0.35">
      <c r="A530" s="3">
        <v>0.49299999999999999</v>
      </c>
      <c r="B530">
        <v>22</v>
      </c>
      <c r="C530" s="2">
        <v>0</v>
      </c>
    </row>
    <row r="531" spans="1:28" x14ac:dyDescent="0.35">
      <c r="A531" s="3">
        <v>0.66</v>
      </c>
      <c r="B531">
        <v>31</v>
      </c>
      <c r="C531" s="2">
        <v>0</v>
      </c>
    </row>
    <row r="532" spans="1:28" x14ac:dyDescent="0.35">
      <c r="A532" s="3">
        <v>0.71699999999999997</v>
      </c>
      <c r="B532">
        <v>22</v>
      </c>
      <c r="C532" s="2">
        <v>0</v>
      </c>
    </row>
    <row r="533" spans="1:28" x14ac:dyDescent="0.35">
      <c r="A533" s="3">
        <v>0.68600000000000005</v>
      </c>
      <c r="B533">
        <v>24</v>
      </c>
      <c r="C533" s="2">
        <v>0</v>
      </c>
    </row>
    <row r="534" spans="1:28" x14ac:dyDescent="0.35">
      <c r="A534" s="3">
        <v>0.91700000000000004</v>
      </c>
      <c r="B534">
        <v>29</v>
      </c>
      <c r="C534" s="2">
        <v>0</v>
      </c>
    </row>
    <row r="535" spans="1:28" x14ac:dyDescent="0.35">
      <c r="A535" s="3">
        <v>0.501</v>
      </c>
      <c r="B535">
        <v>31</v>
      </c>
      <c r="C535" s="2">
        <v>0</v>
      </c>
    </row>
    <row r="536" spans="1:28" x14ac:dyDescent="0.35">
      <c r="A536" s="3">
        <v>1.2509999999999999</v>
      </c>
      <c r="B536">
        <v>24</v>
      </c>
      <c r="C536" s="2">
        <v>0</v>
      </c>
    </row>
    <row r="537" spans="1:28" x14ac:dyDescent="0.35">
      <c r="A537" s="3">
        <v>0.30199999999999999</v>
      </c>
      <c r="B537">
        <v>23</v>
      </c>
      <c r="C537" s="2">
        <v>1</v>
      </c>
    </row>
    <row r="538" spans="1:28" x14ac:dyDescent="0.35">
      <c r="A538" s="3">
        <v>0.19700000000000001</v>
      </c>
      <c r="B538">
        <v>46</v>
      </c>
      <c r="C538" s="2">
        <v>0</v>
      </c>
    </row>
    <row r="539" spans="1:28" x14ac:dyDescent="0.35">
      <c r="A539" s="3">
        <v>0.73499999999999999</v>
      </c>
      <c r="B539">
        <v>67</v>
      </c>
      <c r="C539" s="2">
        <v>0</v>
      </c>
    </row>
    <row r="540" spans="1:28" x14ac:dyDescent="0.35">
      <c r="A540" s="3">
        <v>0.80400000000000005</v>
      </c>
      <c r="B540">
        <v>23</v>
      </c>
      <c r="C540" s="2">
        <v>0</v>
      </c>
    </row>
    <row r="541" spans="1:28" x14ac:dyDescent="0.35">
      <c r="A541" s="3">
        <v>0.96799999999999997</v>
      </c>
      <c r="B541">
        <v>32</v>
      </c>
      <c r="C541" s="2">
        <v>1</v>
      </c>
    </row>
    <row r="542" spans="1:28" x14ac:dyDescent="0.35">
      <c r="A542" s="3">
        <v>0.66100000000000003</v>
      </c>
      <c r="B542">
        <v>43</v>
      </c>
      <c r="C542" s="2">
        <v>1</v>
      </c>
    </row>
    <row r="543" spans="1:28" x14ac:dyDescent="0.35">
      <c r="A543" s="3">
        <v>0.54900000000000004</v>
      </c>
      <c r="B543">
        <v>27</v>
      </c>
      <c r="C543" s="2">
        <v>1</v>
      </c>
    </row>
    <row r="544" spans="1:28" x14ac:dyDescent="0.35">
      <c r="A544" s="3">
        <v>0.82499999999999996</v>
      </c>
      <c r="B544">
        <v>56</v>
      </c>
      <c r="C544" s="2">
        <v>1</v>
      </c>
    </row>
    <row r="545" spans="1:3" x14ac:dyDescent="0.35">
      <c r="A545" s="3">
        <v>0.159</v>
      </c>
      <c r="B545">
        <v>25</v>
      </c>
      <c r="C545" s="2">
        <v>0</v>
      </c>
    </row>
    <row r="546" spans="1:3" x14ac:dyDescent="0.35">
      <c r="A546" s="3">
        <v>0.36499999999999999</v>
      </c>
      <c r="B546">
        <v>29</v>
      </c>
      <c r="C546" s="2">
        <v>0</v>
      </c>
    </row>
    <row r="547" spans="1:3" x14ac:dyDescent="0.35">
      <c r="A547" s="3">
        <v>0.42299999999999999</v>
      </c>
      <c r="B547">
        <v>37</v>
      </c>
      <c r="C547" s="2">
        <v>1</v>
      </c>
    </row>
    <row r="548" spans="1:3" x14ac:dyDescent="0.35">
      <c r="A548" s="3">
        <v>1.034</v>
      </c>
      <c r="B548">
        <v>53</v>
      </c>
      <c r="C548" s="2">
        <v>1</v>
      </c>
    </row>
    <row r="549" spans="1:3" x14ac:dyDescent="0.35">
      <c r="A549" s="3">
        <v>0.16</v>
      </c>
      <c r="B549">
        <v>28</v>
      </c>
      <c r="C549" s="2">
        <v>0</v>
      </c>
    </row>
    <row r="550" spans="1:3" x14ac:dyDescent="0.35">
      <c r="A550" s="3">
        <v>0.34100000000000003</v>
      </c>
      <c r="B550">
        <v>50</v>
      </c>
      <c r="C550" s="2">
        <v>0</v>
      </c>
    </row>
    <row r="551" spans="1:3" x14ac:dyDescent="0.35">
      <c r="A551" s="3">
        <v>0.68</v>
      </c>
      <c r="B551">
        <v>37</v>
      </c>
      <c r="C551" s="2">
        <v>0</v>
      </c>
    </row>
    <row r="552" spans="1:3" x14ac:dyDescent="0.35">
      <c r="A552" s="3">
        <v>0.20399999999999999</v>
      </c>
      <c r="B552">
        <v>21</v>
      </c>
      <c r="C552" s="2">
        <v>0</v>
      </c>
    </row>
    <row r="553" spans="1:3" x14ac:dyDescent="0.35">
      <c r="A553" s="3">
        <v>0.59099999999999997</v>
      </c>
      <c r="B553">
        <v>25</v>
      </c>
      <c r="C553" s="2">
        <v>0</v>
      </c>
    </row>
    <row r="554" spans="1:3" x14ac:dyDescent="0.35">
      <c r="A554" s="3">
        <v>0.247</v>
      </c>
      <c r="B554">
        <v>66</v>
      </c>
      <c r="C554" s="2">
        <v>0</v>
      </c>
    </row>
    <row r="555" spans="1:3" x14ac:dyDescent="0.35">
      <c r="A555" s="3">
        <v>0.42199999999999999</v>
      </c>
      <c r="B555">
        <v>23</v>
      </c>
      <c r="C555" s="2">
        <v>0</v>
      </c>
    </row>
    <row r="556" spans="1:3" x14ac:dyDescent="0.35">
      <c r="A556" s="3">
        <v>0.47099999999999997</v>
      </c>
      <c r="B556">
        <v>28</v>
      </c>
      <c r="C556" s="2">
        <v>0</v>
      </c>
    </row>
    <row r="557" spans="1:3" x14ac:dyDescent="0.35">
      <c r="A557" s="3">
        <v>0.161</v>
      </c>
      <c r="B557">
        <v>37</v>
      </c>
      <c r="C557" s="2">
        <v>0</v>
      </c>
    </row>
    <row r="558" spans="1:3" x14ac:dyDescent="0.35">
      <c r="A558" s="3">
        <v>0.218</v>
      </c>
      <c r="B558">
        <v>30</v>
      </c>
      <c r="C558" s="2">
        <v>0</v>
      </c>
    </row>
    <row r="559" spans="1:3" x14ac:dyDescent="0.35">
      <c r="A559" s="3">
        <v>0.23699999999999999</v>
      </c>
      <c r="B559">
        <v>58</v>
      </c>
      <c r="C559" s="2">
        <v>0</v>
      </c>
    </row>
    <row r="560" spans="1:3" x14ac:dyDescent="0.35">
      <c r="A560" s="3">
        <v>0.126</v>
      </c>
      <c r="B560">
        <v>42</v>
      </c>
      <c r="C560" s="2">
        <v>0</v>
      </c>
    </row>
    <row r="561" spans="1:3" x14ac:dyDescent="0.35">
      <c r="A561" s="3">
        <v>0.3</v>
      </c>
      <c r="B561">
        <v>35</v>
      </c>
      <c r="C561" s="2">
        <v>0</v>
      </c>
    </row>
    <row r="562" spans="1:3" x14ac:dyDescent="0.35">
      <c r="A562" s="3">
        <v>0.121</v>
      </c>
      <c r="B562">
        <v>54</v>
      </c>
      <c r="C562" s="2">
        <v>1</v>
      </c>
    </row>
    <row r="563" spans="1:3" x14ac:dyDescent="0.35">
      <c r="A563" s="3">
        <v>0.502</v>
      </c>
      <c r="B563">
        <v>28</v>
      </c>
      <c r="C563" s="2">
        <v>1</v>
      </c>
    </row>
    <row r="564" spans="1:3" x14ac:dyDescent="0.35">
      <c r="A564" s="3">
        <v>0.40100000000000002</v>
      </c>
      <c r="B564">
        <v>24</v>
      </c>
      <c r="C564" s="2">
        <v>0</v>
      </c>
    </row>
    <row r="565" spans="1:3" x14ac:dyDescent="0.35">
      <c r="A565" s="3">
        <v>0.497</v>
      </c>
      <c r="B565">
        <v>32</v>
      </c>
      <c r="C565" s="2">
        <v>0</v>
      </c>
    </row>
    <row r="566" spans="1:3" x14ac:dyDescent="0.35">
      <c r="A566" s="3">
        <v>0.60099999999999998</v>
      </c>
      <c r="B566">
        <v>27</v>
      </c>
      <c r="C566" s="2">
        <v>0</v>
      </c>
    </row>
    <row r="567" spans="1:3" x14ac:dyDescent="0.35">
      <c r="A567" s="3">
        <v>0.748</v>
      </c>
      <c r="B567">
        <v>22</v>
      </c>
      <c r="C567" s="2">
        <v>0</v>
      </c>
    </row>
    <row r="568" spans="1:3" x14ac:dyDescent="0.35">
      <c r="A568" s="3">
        <v>0.41199999999999998</v>
      </c>
      <c r="B568">
        <v>21</v>
      </c>
      <c r="C568" s="2">
        <v>0</v>
      </c>
    </row>
    <row r="569" spans="1:3" x14ac:dyDescent="0.35">
      <c r="A569" s="3">
        <v>8.5000000000000006E-2</v>
      </c>
      <c r="B569">
        <v>46</v>
      </c>
      <c r="C569" s="2">
        <v>0</v>
      </c>
    </row>
    <row r="570" spans="1:3" x14ac:dyDescent="0.35">
      <c r="A570" s="3">
        <v>0.33800000000000002</v>
      </c>
      <c r="B570">
        <v>37</v>
      </c>
      <c r="C570" s="2">
        <v>0</v>
      </c>
    </row>
    <row r="571" spans="1:3" x14ac:dyDescent="0.35">
      <c r="A571" s="3">
        <v>0.20300000000000001</v>
      </c>
      <c r="B571">
        <v>33</v>
      </c>
      <c r="C571" s="2">
        <v>1</v>
      </c>
    </row>
    <row r="572" spans="1:3" x14ac:dyDescent="0.35">
      <c r="A572" s="3">
        <v>0.27</v>
      </c>
      <c r="B572">
        <v>39</v>
      </c>
      <c r="C572" s="2">
        <v>0</v>
      </c>
    </row>
    <row r="573" spans="1:3" x14ac:dyDescent="0.35">
      <c r="A573" s="3">
        <v>0.26800000000000002</v>
      </c>
      <c r="B573">
        <v>21</v>
      </c>
      <c r="C573" s="2">
        <v>0</v>
      </c>
    </row>
    <row r="574" spans="1:3" x14ac:dyDescent="0.35">
      <c r="A574" s="3">
        <v>0.43</v>
      </c>
      <c r="B574">
        <v>22</v>
      </c>
      <c r="C574" s="2">
        <v>0</v>
      </c>
    </row>
    <row r="575" spans="1:3" x14ac:dyDescent="0.35">
      <c r="A575" s="3">
        <v>0.19800000000000001</v>
      </c>
      <c r="B575">
        <v>22</v>
      </c>
      <c r="C575" s="2">
        <v>0</v>
      </c>
    </row>
    <row r="576" spans="1:3" x14ac:dyDescent="0.35">
      <c r="A576" s="3">
        <v>0.89200000000000002</v>
      </c>
      <c r="B576">
        <v>23</v>
      </c>
      <c r="C576" s="2">
        <v>0</v>
      </c>
    </row>
    <row r="577" spans="1:3" x14ac:dyDescent="0.35">
      <c r="A577" s="3">
        <v>0.28000000000000003</v>
      </c>
      <c r="B577">
        <v>25</v>
      </c>
      <c r="C577" s="2">
        <v>0</v>
      </c>
    </row>
    <row r="578" spans="1:3" x14ac:dyDescent="0.35">
      <c r="A578" s="3">
        <v>0.81299999999999994</v>
      </c>
      <c r="B578">
        <v>35</v>
      </c>
      <c r="C578" s="2">
        <v>0</v>
      </c>
    </row>
    <row r="579" spans="1:3" x14ac:dyDescent="0.35">
      <c r="A579" s="3">
        <v>0.69299999999999995</v>
      </c>
      <c r="B579">
        <v>21</v>
      </c>
      <c r="C579" s="2">
        <v>1</v>
      </c>
    </row>
    <row r="580" spans="1:3" x14ac:dyDescent="0.35">
      <c r="A580" s="3">
        <v>0.245</v>
      </c>
      <c r="B580">
        <v>36</v>
      </c>
      <c r="C580" s="2">
        <v>0</v>
      </c>
    </row>
    <row r="581" spans="1:3" x14ac:dyDescent="0.35">
      <c r="A581" s="3">
        <v>0.57499999999999996</v>
      </c>
      <c r="B581">
        <v>62</v>
      </c>
      <c r="C581" s="2">
        <v>1</v>
      </c>
    </row>
    <row r="582" spans="1:3" x14ac:dyDescent="0.35">
      <c r="A582" s="3">
        <v>0.371</v>
      </c>
      <c r="B582">
        <v>21</v>
      </c>
      <c r="C582" s="2">
        <v>1</v>
      </c>
    </row>
    <row r="583" spans="1:3" x14ac:dyDescent="0.35">
      <c r="A583" s="3">
        <v>0.20599999999999999</v>
      </c>
      <c r="B583">
        <v>27</v>
      </c>
      <c r="C583" s="2">
        <v>0</v>
      </c>
    </row>
    <row r="584" spans="1:3" x14ac:dyDescent="0.35">
      <c r="A584" s="3">
        <v>0.25900000000000001</v>
      </c>
      <c r="B584">
        <v>62</v>
      </c>
      <c r="C584" s="2">
        <v>0</v>
      </c>
    </row>
    <row r="585" spans="1:3" x14ac:dyDescent="0.35">
      <c r="A585" s="3">
        <v>0.19</v>
      </c>
      <c r="B585">
        <v>42</v>
      </c>
      <c r="C585" s="2">
        <v>0</v>
      </c>
    </row>
    <row r="586" spans="1:3" x14ac:dyDescent="0.35">
      <c r="A586" s="3">
        <v>0.68700000000000006</v>
      </c>
      <c r="B586">
        <v>52</v>
      </c>
      <c r="C586" s="2">
        <v>1</v>
      </c>
    </row>
    <row r="587" spans="1:3" x14ac:dyDescent="0.35">
      <c r="A587" s="3">
        <v>0.41699999999999998</v>
      </c>
      <c r="B587">
        <v>22</v>
      </c>
      <c r="C587" s="2">
        <v>0</v>
      </c>
    </row>
    <row r="588" spans="1:3" x14ac:dyDescent="0.35">
      <c r="A588" s="3">
        <v>0.129</v>
      </c>
      <c r="B588">
        <v>41</v>
      </c>
      <c r="C588" s="2">
        <v>1</v>
      </c>
    </row>
    <row r="589" spans="1:3" x14ac:dyDescent="0.35">
      <c r="A589" s="3">
        <v>0.249</v>
      </c>
      <c r="B589">
        <v>29</v>
      </c>
      <c r="C589" s="2">
        <v>0</v>
      </c>
    </row>
    <row r="590" spans="1:3" x14ac:dyDescent="0.35">
      <c r="A590" s="3">
        <v>1.1539999999999999</v>
      </c>
      <c r="B590">
        <v>52</v>
      </c>
      <c r="C590" s="2">
        <v>1</v>
      </c>
    </row>
    <row r="591" spans="1:3" x14ac:dyDescent="0.35">
      <c r="A591" s="3">
        <v>0.34200000000000003</v>
      </c>
      <c r="B591">
        <v>25</v>
      </c>
      <c r="C591" s="2">
        <v>0</v>
      </c>
    </row>
    <row r="592" spans="1:3" x14ac:dyDescent="0.35">
      <c r="A592" s="3">
        <v>0.92500000000000004</v>
      </c>
      <c r="B592">
        <v>45</v>
      </c>
      <c r="C592" s="2">
        <v>1</v>
      </c>
    </row>
    <row r="593" spans="1:3" x14ac:dyDescent="0.35">
      <c r="A593" s="3">
        <v>0.17499999999999999</v>
      </c>
      <c r="B593">
        <v>24</v>
      </c>
      <c r="C593" s="2">
        <v>0</v>
      </c>
    </row>
    <row r="594" spans="1:3" x14ac:dyDescent="0.35">
      <c r="A594" s="3">
        <v>0.40200000000000002</v>
      </c>
      <c r="B594">
        <v>44</v>
      </c>
      <c r="C594" s="2">
        <v>1</v>
      </c>
    </row>
    <row r="595" spans="1:3" x14ac:dyDescent="0.35">
      <c r="A595" s="3">
        <v>1.6990000000000001</v>
      </c>
      <c r="B595">
        <v>25</v>
      </c>
      <c r="C595" s="2">
        <v>0</v>
      </c>
    </row>
    <row r="596" spans="1:3" x14ac:dyDescent="0.35">
      <c r="A596" s="3">
        <v>0.73299999999999998</v>
      </c>
      <c r="B596">
        <v>34</v>
      </c>
      <c r="C596" s="2">
        <v>0</v>
      </c>
    </row>
    <row r="597" spans="1:3" x14ac:dyDescent="0.35">
      <c r="A597" s="3">
        <v>0.68200000000000005</v>
      </c>
      <c r="B597">
        <v>22</v>
      </c>
      <c r="C597" s="2">
        <v>1</v>
      </c>
    </row>
    <row r="598" spans="1:3" x14ac:dyDescent="0.35">
      <c r="A598" s="3">
        <v>0.19400000000000001</v>
      </c>
      <c r="B598">
        <v>46</v>
      </c>
      <c r="C598" s="2">
        <v>0</v>
      </c>
    </row>
    <row r="599" spans="1:3" x14ac:dyDescent="0.35">
      <c r="A599" s="3">
        <v>0.55900000000000005</v>
      </c>
      <c r="B599">
        <v>21</v>
      </c>
      <c r="C599" s="2">
        <v>0</v>
      </c>
    </row>
    <row r="600" spans="1:3" x14ac:dyDescent="0.35">
      <c r="A600" s="3">
        <v>8.7999999999999995E-2</v>
      </c>
      <c r="B600">
        <v>38</v>
      </c>
      <c r="C600" s="2">
        <v>1</v>
      </c>
    </row>
    <row r="601" spans="1:3" x14ac:dyDescent="0.35">
      <c r="A601" s="3">
        <v>0.40699999999999997</v>
      </c>
      <c r="B601">
        <v>26</v>
      </c>
      <c r="C601" s="2">
        <v>0</v>
      </c>
    </row>
    <row r="602" spans="1:3" x14ac:dyDescent="0.35">
      <c r="A602" s="3">
        <v>0.4</v>
      </c>
      <c r="B602">
        <v>24</v>
      </c>
      <c r="C602" s="2">
        <v>0</v>
      </c>
    </row>
    <row r="603" spans="1:3" x14ac:dyDescent="0.35">
      <c r="A603" s="3">
        <v>0.19</v>
      </c>
      <c r="B603">
        <v>28</v>
      </c>
      <c r="C603" s="2">
        <v>0</v>
      </c>
    </row>
    <row r="604" spans="1:3" x14ac:dyDescent="0.35">
      <c r="A604" s="3">
        <v>0.1</v>
      </c>
      <c r="B604">
        <v>30</v>
      </c>
      <c r="C604" s="2">
        <v>0</v>
      </c>
    </row>
    <row r="605" spans="1:3" x14ac:dyDescent="0.35">
      <c r="A605" s="3">
        <v>0.69199999999999995</v>
      </c>
      <c r="B605">
        <v>54</v>
      </c>
      <c r="C605" s="2">
        <v>1</v>
      </c>
    </row>
    <row r="606" spans="1:3" x14ac:dyDescent="0.35">
      <c r="A606" s="3">
        <v>0.21199999999999999</v>
      </c>
      <c r="B606">
        <v>36</v>
      </c>
      <c r="C606" s="2">
        <v>1</v>
      </c>
    </row>
    <row r="607" spans="1:3" x14ac:dyDescent="0.35">
      <c r="A607" s="3">
        <v>0.51400000000000001</v>
      </c>
      <c r="B607">
        <v>21</v>
      </c>
      <c r="C607" s="2">
        <v>0</v>
      </c>
    </row>
    <row r="608" spans="1:3" x14ac:dyDescent="0.35">
      <c r="A608" s="3">
        <v>1.258</v>
      </c>
      <c r="B608">
        <v>22</v>
      </c>
      <c r="C608" s="2">
        <v>1</v>
      </c>
    </row>
    <row r="609" spans="1:3" x14ac:dyDescent="0.35">
      <c r="A609" s="3">
        <v>0.48199999999999998</v>
      </c>
      <c r="B609">
        <v>25</v>
      </c>
      <c r="C609" s="2">
        <v>0</v>
      </c>
    </row>
    <row r="610" spans="1:3" x14ac:dyDescent="0.35">
      <c r="A610" s="3">
        <v>0.27</v>
      </c>
      <c r="B610">
        <v>27</v>
      </c>
      <c r="C610" s="2">
        <v>0</v>
      </c>
    </row>
    <row r="611" spans="1:3" x14ac:dyDescent="0.35">
      <c r="A611" s="3">
        <v>0.13800000000000001</v>
      </c>
      <c r="B611">
        <v>23</v>
      </c>
      <c r="C611" s="2">
        <v>0</v>
      </c>
    </row>
    <row r="612" spans="1:3" x14ac:dyDescent="0.35">
      <c r="A612" s="3">
        <v>0.29199999999999998</v>
      </c>
      <c r="B612">
        <v>24</v>
      </c>
      <c r="C612" s="2">
        <v>0</v>
      </c>
    </row>
    <row r="613" spans="1:3" x14ac:dyDescent="0.35">
      <c r="A613" s="3">
        <v>0.59299999999999997</v>
      </c>
      <c r="B613">
        <v>36</v>
      </c>
      <c r="C613" s="2">
        <v>1</v>
      </c>
    </row>
    <row r="614" spans="1:3" x14ac:dyDescent="0.35">
      <c r="A614" s="3">
        <v>0.78700000000000003</v>
      </c>
      <c r="B614">
        <v>40</v>
      </c>
      <c r="C614" s="2">
        <v>1</v>
      </c>
    </row>
    <row r="615" spans="1:3" x14ac:dyDescent="0.35">
      <c r="A615" s="3">
        <v>0.878</v>
      </c>
      <c r="B615">
        <v>26</v>
      </c>
      <c r="C615" s="2">
        <v>0</v>
      </c>
    </row>
    <row r="616" spans="1:3" x14ac:dyDescent="0.35">
      <c r="A616" s="3">
        <v>0.55700000000000005</v>
      </c>
      <c r="B616">
        <v>50</v>
      </c>
      <c r="C616" s="2">
        <v>1</v>
      </c>
    </row>
    <row r="617" spans="1:3" x14ac:dyDescent="0.35">
      <c r="A617" s="3">
        <v>0.20699999999999999</v>
      </c>
      <c r="B617">
        <v>27</v>
      </c>
      <c r="C617" s="2">
        <v>0</v>
      </c>
    </row>
    <row r="618" spans="1:3" x14ac:dyDescent="0.35">
      <c r="A618" s="3">
        <v>0.157</v>
      </c>
      <c r="B618">
        <v>30</v>
      </c>
      <c r="C618" s="2">
        <v>0</v>
      </c>
    </row>
    <row r="619" spans="1:3" x14ac:dyDescent="0.35">
      <c r="A619" s="3">
        <v>0.25700000000000001</v>
      </c>
      <c r="B619">
        <v>23</v>
      </c>
      <c r="C619" s="2">
        <v>0</v>
      </c>
    </row>
    <row r="620" spans="1:3" x14ac:dyDescent="0.35">
      <c r="A620" s="3">
        <v>1.282</v>
      </c>
      <c r="B620">
        <v>50</v>
      </c>
      <c r="C620" s="2">
        <v>1</v>
      </c>
    </row>
    <row r="621" spans="1:3" x14ac:dyDescent="0.35">
      <c r="A621" s="3">
        <v>0.14099999999999999</v>
      </c>
      <c r="B621">
        <v>24</v>
      </c>
      <c r="C621" s="2">
        <v>1</v>
      </c>
    </row>
    <row r="622" spans="1:3" x14ac:dyDescent="0.35">
      <c r="A622" s="3">
        <v>0.246</v>
      </c>
      <c r="B622">
        <v>28</v>
      </c>
      <c r="C622" s="2">
        <v>0</v>
      </c>
    </row>
    <row r="623" spans="1:3" x14ac:dyDescent="0.35">
      <c r="A623" s="3">
        <v>1.698</v>
      </c>
      <c r="B623">
        <v>28</v>
      </c>
      <c r="C623" s="2">
        <v>0</v>
      </c>
    </row>
    <row r="624" spans="1:3" x14ac:dyDescent="0.35">
      <c r="A624" s="3">
        <v>1.4610000000000001</v>
      </c>
      <c r="B624">
        <v>45</v>
      </c>
      <c r="C624" s="2">
        <v>0</v>
      </c>
    </row>
    <row r="625" spans="1:3" x14ac:dyDescent="0.35">
      <c r="A625" s="3">
        <v>0.34699999999999998</v>
      </c>
      <c r="B625">
        <v>21</v>
      </c>
      <c r="C625" s="2">
        <v>0</v>
      </c>
    </row>
    <row r="626" spans="1:3" x14ac:dyDescent="0.35">
      <c r="A626" s="3">
        <v>0.158</v>
      </c>
      <c r="B626">
        <v>21</v>
      </c>
      <c r="C626" s="2">
        <v>0</v>
      </c>
    </row>
    <row r="627" spans="1:3" x14ac:dyDescent="0.35">
      <c r="A627" s="3">
        <v>0.36199999999999999</v>
      </c>
      <c r="B627">
        <v>29</v>
      </c>
      <c r="C627" s="2">
        <v>0</v>
      </c>
    </row>
    <row r="628" spans="1:3" x14ac:dyDescent="0.35">
      <c r="A628" s="3">
        <v>0.20599999999999999</v>
      </c>
      <c r="B628">
        <v>21</v>
      </c>
      <c r="C628" s="2">
        <v>0</v>
      </c>
    </row>
    <row r="629" spans="1:3" x14ac:dyDescent="0.35">
      <c r="A629" s="3">
        <v>0.39300000000000002</v>
      </c>
      <c r="B629">
        <v>21</v>
      </c>
      <c r="C629" s="2">
        <v>0</v>
      </c>
    </row>
    <row r="630" spans="1:3" x14ac:dyDescent="0.35">
      <c r="A630" s="3">
        <v>0.14399999999999999</v>
      </c>
      <c r="B630">
        <v>45</v>
      </c>
      <c r="C630" s="2">
        <v>0</v>
      </c>
    </row>
    <row r="631" spans="1:3" x14ac:dyDescent="0.35">
      <c r="A631" s="3">
        <v>0.14799999999999999</v>
      </c>
      <c r="B631">
        <v>21</v>
      </c>
      <c r="C631" s="2">
        <v>0</v>
      </c>
    </row>
    <row r="632" spans="1:3" x14ac:dyDescent="0.35">
      <c r="A632" s="3">
        <v>0.73199999999999998</v>
      </c>
      <c r="B632">
        <v>34</v>
      </c>
      <c r="C632" s="2">
        <v>1</v>
      </c>
    </row>
    <row r="633" spans="1:3" x14ac:dyDescent="0.35">
      <c r="A633" s="3">
        <v>0.23799999999999999</v>
      </c>
      <c r="B633">
        <v>24</v>
      </c>
      <c r="C633" s="2">
        <v>0</v>
      </c>
    </row>
    <row r="634" spans="1:3" x14ac:dyDescent="0.35">
      <c r="A634" s="3">
        <v>0.34300000000000003</v>
      </c>
      <c r="B634">
        <v>23</v>
      </c>
      <c r="C634" s="2">
        <v>0</v>
      </c>
    </row>
    <row r="635" spans="1:3" x14ac:dyDescent="0.35">
      <c r="A635" s="3">
        <v>0.115</v>
      </c>
      <c r="B635">
        <v>22</v>
      </c>
      <c r="C635" s="2">
        <v>0</v>
      </c>
    </row>
    <row r="636" spans="1:3" x14ac:dyDescent="0.35">
      <c r="A636" s="3">
        <v>0.16700000000000001</v>
      </c>
      <c r="B636">
        <v>31</v>
      </c>
      <c r="C636" s="2">
        <v>0</v>
      </c>
    </row>
    <row r="637" spans="1:3" x14ac:dyDescent="0.35">
      <c r="A637" s="3">
        <v>0.46500000000000002</v>
      </c>
      <c r="B637">
        <v>38</v>
      </c>
      <c r="C637" s="2">
        <v>1</v>
      </c>
    </row>
    <row r="638" spans="1:3" x14ac:dyDescent="0.35">
      <c r="A638" s="3">
        <v>0.153</v>
      </c>
      <c r="B638">
        <v>48</v>
      </c>
      <c r="C638" s="2">
        <v>0</v>
      </c>
    </row>
    <row r="639" spans="1:3" x14ac:dyDescent="0.35">
      <c r="A639" s="3">
        <v>0.64900000000000002</v>
      </c>
      <c r="B639">
        <v>23</v>
      </c>
      <c r="C639" s="2">
        <v>0</v>
      </c>
    </row>
    <row r="640" spans="1:3" x14ac:dyDescent="0.35">
      <c r="A640" s="3">
        <v>0.871</v>
      </c>
      <c r="B640">
        <v>32</v>
      </c>
      <c r="C640" s="2">
        <v>1</v>
      </c>
    </row>
    <row r="641" spans="1:3" x14ac:dyDescent="0.35">
      <c r="A641" s="3">
        <v>0.14899999999999999</v>
      </c>
      <c r="B641">
        <v>28</v>
      </c>
      <c r="C641" s="2">
        <v>0</v>
      </c>
    </row>
    <row r="642" spans="1:3" x14ac:dyDescent="0.35">
      <c r="A642" s="3">
        <v>0.69499999999999995</v>
      </c>
      <c r="B642">
        <v>27</v>
      </c>
      <c r="C642" s="2">
        <v>0</v>
      </c>
    </row>
    <row r="643" spans="1:3" x14ac:dyDescent="0.35">
      <c r="A643" s="3">
        <v>0.30299999999999999</v>
      </c>
      <c r="B643">
        <v>24</v>
      </c>
      <c r="C643" s="2">
        <v>0</v>
      </c>
    </row>
    <row r="644" spans="1:3" x14ac:dyDescent="0.35">
      <c r="A644" s="3">
        <v>0.17799999999999999</v>
      </c>
      <c r="B644">
        <v>50</v>
      </c>
      <c r="C644" s="2">
        <v>1</v>
      </c>
    </row>
    <row r="645" spans="1:3" x14ac:dyDescent="0.35">
      <c r="A645" s="3">
        <v>0.61</v>
      </c>
      <c r="B645">
        <v>31</v>
      </c>
      <c r="C645" s="2">
        <v>0</v>
      </c>
    </row>
    <row r="646" spans="1:3" x14ac:dyDescent="0.35">
      <c r="A646" s="3">
        <v>0.73</v>
      </c>
      <c r="B646">
        <v>27</v>
      </c>
      <c r="C646" s="2">
        <v>0</v>
      </c>
    </row>
    <row r="647" spans="1:3" x14ac:dyDescent="0.35">
      <c r="A647" s="3">
        <v>0.13400000000000001</v>
      </c>
      <c r="B647">
        <v>30</v>
      </c>
      <c r="C647" s="2">
        <v>0</v>
      </c>
    </row>
    <row r="648" spans="1:3" x14ac:dyDescent="0.35">
      <c r="A648" s="3">
        <v>0.44700000000000001</v>
      </c>
      <c r="B648">
        <v>33</v>
      </c>
      <c r="C648" s="2">
        <v>1</v>
      </c>
    </row>
    <row r="649" spans="1:3" x14ac:dyDescent="0.35">
      <c r="A649" s="3">
        <v>0.45500000000000002</v>
      </c>
      <c r="B649">
        <v>22</v>
      </c>
      <c r="C649" s="2">
        <v>1</v>
      </c>
    </row>
    <row r="650" spans="1:3" x14ac:dyDescent="0.35">
      <c r="A650" s="3">
        <v>0.26</v>
      </c>
      <c r="B650">
        <v>42</v>
      </c>
      <c r="C650" s="2">
        <v>1</v>
      </c>
    </row>
    <row r="651" spans="1:3" x14ac:dyDescent="0.35">
      <c r="A651" s="3">
        <v>0.13300000000000001</v>
      </c>
      <c r="B651">
        <v>23</v>
      </c>
      <c r="C651" s="2">
        <v>0</v>
      </c>
    </row>
    <row r="652" spans="1:3" x14ac:dyDescent="0.35">
      <c r="A652" s="3">
        <v>0.23400000000000001</v>
      </c>
      <c r="B652">
        <v>23</v>
      </c>
      <c r="C652" s="2">
        <v>0</v>
      </c>
    </row>
    <row r="653" spans="1:3" x14ac:dyDescent="0.35">
      <c r="A653" s="3">
        <v>0.46600000000000003</v>
      </c>
      <c r="B653">
        <v>27</v>
      </c>
      <c r="C653" s="2">
        <v>0</v>
      </c>
    </row>
    <row r="654" spans="1:3" x14ac:dyDescent="0.35">
      <c r="A654" s="3">
        <v>0.26900000000000002</v>
      </c>
      <c r="B654">
        <v>28</v>
      </c>
      <c r="C654" s="2">
        <v>0</v>
      </c>
    </row>
    <row r="655" spans="1:3" x14ac:dyDescent="0.35">
      <c r="A655" s="3">
        <v>0.45500000000000002</v>
      </c>
      <c r="B655">
        <v>27</v>
      </c>
      <c r="C655" s="2">
        <v>0</v>
      </c>
    </row>
    <row r="656" spans="1:3" x14ac:dyDescent="0.35">
      <c r="A656" s="3">
        <v>0.14199999999999999</v>
      </c>
      <c r="B656">
        <v>22</v>
      </c>
      <c r="C656" s="2">
        <v>0</v>
      </c>
    </row>
    <row r="657" spans="1:3" x14ac:dyDescent="0.35">
      <c r="A657" s="3">
        <v>0.24</v>
      </c>
      <c r="B657">
        <v>25</v>
      </c>
      <c r="C657" s="2">
        <v>1</v>
      </c>
    </row>
    <row r="658" spans="1:3" x14ac:dyDescent="0.35">
      <c r="A658" s="3">
        <v>0.155</v>
      </c>
      <c r="B658">
        <v>22</v>
      </c>
      <c r="C658" s="2">
        <v>0</v>
      </c>
    </row>
    <row r="659" spans="1:3" x14ac:dyDescent="0.35">
      <c r="A659" s="3">
        <v>1.1619999999999999</v>
      </c>
      <c r="B659">
        <v>41</v>
      </c>
      <c r="C659" s="2">
        <v>0</v>
      </c>
    </row>
    <row r="660" spans="1:3" x14ac:dyDescent="0.35">
      <c r="A660" s="3">
        <v>0.19</v>
      </c>
      <c r="B660">
        <v>51</v>
      </c>
      <c r="C660" s="2">
        <v>0</v>
      </c>
    </row>
    <row r="661" spans="1:3" x14ac:dyDescent="0.35">
      <c r="A661" s="3">
        <v>1.292</v>
      </c>
      <c r="B661">
        <v>27</v>
      </c>
      <c r="C661" s="2">
        <v>1</v>
      </c>
    </row>
    <row r="662" spans="1:3" x14ac:dyDescent="0.35">
      <c r="A662" s="3">
        <v>0.182</v>
      </c>
      <c r="B662">
        <v>54</v>
      </c>
      <c r="C662" s="2">
        <v>0</v>
      </c>
    </row>
    <row r="663" spans="1:3" x14ac:dyDescent="0.35">
      <c r="A663" s="3">
        <v>1.3939999999999999</v>
      </c>
      <c r="B663">
        <v>22</v>
      </c>
      <c r="C663" s="2">
        <v>1</v>
      </c>
    </row>
    <row r="664" spans="1:3" x14ac:dyDescent="0.35">
      <c r="A664" s="3">
        <v>0.16500000000000001</v>
      </c>
      <c r="B664">
        <v>43</v>
      </c>
      <c r="C664" s="2">
        <v>1</v>
      </c>
    </row>
    <row r="665" spans="1:3" x14ac:dyDescent="0.35">
      <c r="A665" s="3">
        <v>0.63700000000000001</v>
      </c>
      <c r="B665">
        <v>40</v>
      </c>
      <c r="C665" s="2">
        <v>1</v>
      </c>
    </row>
    <row r="666" spans="1:3" x14ac:dyDescent="0.35">
      <c r="A666" s="3">
        <v>0.245</v>
      </c>
      <c r="B666">
        <v>40</v>
      </c>
      <c r="C666" s="2">
        <v>1</v>
      </c>
    </row>
    <row r="667" spans="1:3" x14ac:dyDescent="0.35">
      <c r="A667" s="3">
        <v>0.217</v>
      </c>
      <c r="B667">
        <v>24</v>
      </c>
      <c r="C667" s="2">
        <v>0</v>
      </c>
    </row>
    <row r="668" spans="1:3" x14ac:dyDescent="0.35">
      <c r="A668" s="3">
        <v>0.23499999999999999</v>
      </c>
      <c r="B668">
        <v>70</v>
      </c>
      <c r="C668" s="2">
        <v>1</v>
      </c>
    </row>
    <row r="669" spans="1:3" x14ac:dyDescent="0.35">
      <c r="A669" s="3">
        <v>0.14099999999999999</v>
      </c>
      <c r="B669">
        <v>40</v>
      </c>
      <c r="C669" s="2">
        <v>1</v>
      </c>
    </row>
    <row r="670" spans="1:3" x14ac:dyDescent="0.35">
      <c r="A670" s="3">
        <v>0.43</v>
      </c>
      <c r="B670">
        <v>43</v>
      </c>
      <c r="C670" s="2">
        <v>0</v>
      </c>
    </row>
    <row r="671" spans="1:3" x14ac:dyDescent="0.35">
      <c r="A671" s="3">
        <v>0.16400000000000001</v>
      </c>
      <c r="B671">
        <v>45</v>
      </c>
      <c r="C671" s="2">
        <v>0</v>
      </c>
    </row>
    <row r="672" spans="1:3" x14ac:dyDescent="0.35">
      <c r="A672" s="3">
        <v>0.63100000000000001</v>
      </c>
      <c r="B672">
        <v>49</v>
      </c>
      <c r="C672" s="2">
        <v>0</v>
      </c>
    </row>
    <row r="673" spans="1:3" x14ac:dyDescent="0.35">
      <c r="A673" s="3">
        <v>0.55100000000000005</v>
      </c>
      <c r="B673">
        <v>21</v>
      </c>
      <c r="C673" s="2">
        <v>0</v>
      </c>
    </row>
    <row r="674" spans="1:3" x14ac:dyDescent="0.35">
      <c r="A674" s="3">
        <v>0.28499999999999998</v>
      </c>
      <c r="B674">
        <v>47</v>
      </c>
      <c r="C674" s="2">
        <v>0</v>
      </c>
    </row>
    <row r="675" spans="1:3" x14ac:dyDescent="0.35">
      <c r="A675" s="3">
        <v>0.88</v>
      </c>
      <c r="B675">
        <v>22</v>
      </c>
      <c r="C675" s="2">
        <v>0</v>
      </c>
    </row>
    <row r="676" spans="1:3" x14ac:dyDescent="0.35">
      <c r="A676" s="3">
        <v>0.58699999999999997</v>
      </c>
      <c r="B676">
        <v>68</v>
      </c>
      <c r="C676" s="2">
        <v>0</v>
      </c>
    </row>
    <row r="677" spans="1:3" x14ac:dyDescent="0.35">
      <c r="A677" s="3">
        <v>0.32800000000000001</v>
      </c>
      <c r="B677">
        <v>31</v>
      </c>
      <c r="C677" s="2">
        <v>1</v>
      </c>
    </row>
    <row r="678" spans="1:3" x14ac:dyDescent="0.35">
      <c r="A678" s="3">
        <v>0.23</v>
      </c>
      <c r="B678">
        <v>53</v>
      </c>
      <c r="C678" s="2">
        <v>1</v>
      </c>
    </row>
    <row r="679" spans="1:3" x14ac:dyDescent="0.35">
      <c r="A679" s="3">
        <v>0.26300000000000001</v>
      </c>
      <c r="B679">
        <v>25</v>
      </c>
      <c r="C679" s="2">
        <v>0</v>
      </c>
    </row>
    <row r="680" spans="1:3" x14ac:dyDescent="0.35">
      <c r="A680" s="3">
        <v>0.127</v>
      </c>
      <c r="B680">
        <v>25</v>
      </c>
      <c r="C680" s="2">
        <v>1</v>
      </c>
    </row>
    <row r="681" spans="1:3" x14ac:dyDescent="0.35">
      <c r="A681" s="3">
        <v>0.61399999999999999</v>
      </c>
      <c r="B681">
        <v>23</v>
      </c>
      <c r="C681" s="2">
        <v>0</v>
      </c>
    </row>
    <row r="682" spans="1:3" x14ac:dyDescent="0.35">
      <c r="A682" s="3">
        <v>0.33200000000000002</v>
      </c>
      <c r="B682">
        <v>22</v>
      </c>
      <c r="C682" s="2">
        <v>0</v>
      </c>
    </row>
    <row r="683" spans="1:3" x14ac:dyDescent="0.35">
      <c r="A683" s="3">
        <v>0.36399999999999999</v>
      </c>
      <c r="B683">
        <v>26</v>
      </c>
      <c r="C683" s="2">
        <v>1</v>
      </c>
    </row>
    <row r="684" spans="1:3" x14ac:dyDescent="0.35">
      <c r="A684" s="3">
        <v>0.36599999999999999</v>
      </c>
      <c r="B684">
        <v>22</v>
      </c>
      <c r="C684" s="2">
        <v>0</v>
      </c>
    </row>
    <row r="685" spans="1:3" x14ac:dyDescent="0.35">
      <c r="A685" s="3">
        <v>0.53600000000000003</v>
      </c>
      <c r="B685">
        <v>27</v>
      </c>
      <c r="C685" s="2">
        <v>1</v>
      </c>
    </row>
    <row r="686" spans="1:3" x14ac:dyDescent="0.35">
      <c r="A686" s="3">
        <v>0.64</v>
      </c>
      <c r="B686">
        <v>69</v>
      </c>
      <c r="C686" s="2">
        <v>0</v>
      </c>
    </row>
    <row r="687" spans="1:3" x14ac:dyDescent="0.35">
      <c r="A687" s="3">
        <v>0.59099999999999997</v>
      </c>
      <c r="B687">
        <v>25</v>
      </c>
      <c r="C687" s="2">
        <v>0</v>
      </c>
    </row>
    <row r="688" spans="1:3" x14ac:dyDescent="0.35">
      <c r="A688" s="3">
        <v>0.314</v>
      </c>
      <c r="B688">
        <v>22</v>
      </c>
      <c r="C688" s="2">
        <v>0</v>
      </c>
    </row>
    <row r="689" spans="1:3" x14ac:dyDescent="0.35">
      <c r="A689" s="3">
        <v>0.18099999999999999</v>
      </c>
      <c r="B689">
        <v>29</v>
      </c>
      <c r="C689" s="2">
        <v>0</v>
      </c>
    </row>
    <row r="690" spans="1:3" x14ac:dyDescent="0.35">
      <c r="A690" s="3">
        <v>0.82799999999999996</v>
      </c>
      <c r="B690">
        <v>23</v>
      </c>
      <c r="C690" s="2">
        <v>0</v>
      </c>
    </row>
    <row r="691" spans="1:3" x14ac:dyDescent="0.35">
      <c r="A691" s="3">
        <v>0.33500000000000002</v>
      </c>
      <c r="B691">
        <v>46</v>
      </c>
      <c r="C691" s="2">
        <v>1</v>
      </c>
    </row>
    <row r="692" spans="1:3" x14ac:dyDescent="0.35">
      <c r="A692" s="3">
        <v>0.85599999999999998</v>
      </c>
      <c r="B692">
        <v>34</v>
      </c>
      <c r="C692" s="2">
        <v>0</v>
      </c>
    </row>
    <row r="693" spans="1:3" x14ac:dyDescent="0.35">
      <c r="A693" s="3">
        <v>0.25700000000000001</v>
      </c>
      <c r="B693">
        <v>44</v>
      </c>
      <c r="C693" s="2">
        <v>1</v>
      </c>
    </row>
    <row r="694" spans="1:3" x14ac:dyDescent="0.35">
      <c r="A694" s="3">
        <v>0.88600000000000001</v>
      </c>
      <c r="B694">
        <v>23</v>
      </c>
      <c r="C694" s="2">
        <v>0</v>
      </c>
    </row>
    <row r="695" spans="1:3" x14ac:dyDescent="0.35">
      <c r="A695" s="3">
        <v>0.439</v>
      </c>
      <c r="B695">
        <v>43</v>
      </c>
      <c r="C695" s="2">
        <v>1</v>
      </c>
    </row>
    <row r="696" spans="1:3" x14ac:dyDescent="0.35">
      <c r="A696" s="3">
        <v>0.191</v>
      </c>
      <c r="B696">
        <v>25</v>
      </c>
      <c r="C696" s="2">
        <v>0</v>
      </c>
    </row>
    <row r="697" spans="1:3" x14ac:dyDescent="0.35">
      <c r="A697" s="3">
        <v>0.128</v>
      </c>
      <c r="B697">
        <v>43</v>
      </c>
      <c r="C697" s="2">
        <v>1</v>
      </c>
    </row>
    <row r="698" spans="1:3" x14ac:dyDescent="0.35">
      <c r="A698" s="3">
        <v>0.26800000000000002</v>
      </c>
      <c r="B698">
        <v>31</v>
      </c>
      <c r="C698" s="2">
        <v>1</v>
      </c>
    </row>
    <row r="699" spans="1:3" x14ac:dyDescent="0.35">
      <c r="A699" s="3">
        <v>0.253</v>
      </c>
      <c r="B699">
        <v>22</v>
      </c>
      <c r="C699" s="2">
        <v>0</v>
      </c>
    </row>
    <row r="700" spans="1:3" x14ac:dyDescent="0.35">
      <c r="A700" s="3">
        <v>0.59799999999999998</v>
      </c>
      <c r="B700">
        <v>28</v>
      </c>
      <c r="C700" s="2">
        <v>0</v>
      </c>
    </row>
    <row r="701" spans="1:3" x14ac:dyDescent="0.35">
      <c r="A701" s="3">
        <v>0.90400000000000003</v>
      </c>
      <c r="B701">
        <v>26</v>
      </c>
      <c r="C701" s="2">
        <v>0</v>
      </c>
    </row>
    <row r="702" spans="1:3" x14ac:dyDescent="0.35">
      <c r="A702" s="3">
        <v>0.48299999999999998</v>
      </c>
      <c r="B702">
        <v>26</v>
      </c>
      <c r="C702" s="2">
        <v>0</v>
      </c>
    </row>
    <row r="703" spans="1:3" x14ac:dyDescent="0.35">
      <c r="A703" s="3">
        <v>0.56499999999999995</v>
      </c>
      <c r="B703">
        <v>49</v>
      </c>
      <c r="C703" s="2">
        <v>1</v>
      </c>
    </row>
    <row r="704" spans="1:3" x14ac:dyDescent="0.35">
      <c r="A704" s="3">
        <v>0.90500000000000003</v>
      </c>
      <c r="B704">
        <v>52</v>
      </c>
      <c r="C704" s="2">
        <v>1</v>
      </c>
    </row>
    <row r="705" spans="1:3" x14ac:dyDescent="0.35">
      <c r="A705" s="3">
        <v>0.30399999999999999</v>
      </c>
      <c r="B705">
        <v>41</v>
      </c>
      <c r="C705" s="2">
        <v>0</v>
      </c>
    </row>
    <row r="706" spans="1:3" x14ac:dyDescent="0.35">
      <c r="A706" s="3">
        <v>0.11799999999999999</v>
      </c>
      <c r="B706">
        <v>27</v>
      </c>
      <c r="C706" s="2">
        <v>0</v>
      </c>
    </row>
    <row r="707" spans="1:3" x14ac:dyDescent="0.35">
      <c r="A707" s="3">
        <v>0.17699999999999999</v>
      </c>
      <c r="B707">
        <v>28</v>
      </c>
      <c r="C707" s="2">
        <v>0</v>
      </c>
    </row>
    <row r="708" spans="1:3" x14ac:dyDescent="0.35">
      <c r="A708" s="3">
        <v>0.26100000000000001</v>
      </c>
      <c r="B708">
        <v>30</v>
      </c>
      <c r="C708" s="2">
        <v>1</v>
      </c>
    </row>
    <row r="709" spans="1:3" x14ac:dyDescent="0.35">
      <c r="A709" s="3">
        <v>0.17599999999999999</v>
      </c>
      <c r="B709">
        <v>22</v>
      </c>
      <c r="C709" s="2">
        <v>0</v>
      </c>
    </row>
    <row r="710" spans="1:3" x14ac:dyDescent="0.35">
      <c r="A710" s="3">
        <v>0.14799999999999999</v>
      </c>
      <c r="B710">
        <v>45</v>
      </c>
      <c r="C710" s="2">
        <v>1</v>
      </c>
    </row>
    <row r="711" spans="1:3" x14ac:dyDescent="0.35">
      <c r="A711" s="3">
        <v>0.67400000000000004</v>
      </c>
      <c r="B711">
        <v>23</v>
      </c>
      <c r="C711" s="2">
        <v>1</v>
      </c>
    </row>
    <row r="712" spans="1:3" x14ac:dyDescent="0.35">
      <c r="A712" s="3">
        <v>0.29499999999999998</v>
      </c>
      <c r="B712">
        <v>24</v>
      </c>
      <c r="C712" s="2">
        <v>0</v>
      </c>
    </row>
    <row r="713" spans="1:3" x14ac:dyDescent="0.35">
      <c r="A713" s="3">
        <v>0.439</v>
      </c>
      <c r="B713">
        <v>40</v>
      </c>
      <c r="C713" s="2">
        <v>0</v>
      </c>
    </row>
    <row r="714" spans="1:3" x14ac:dyDescent="0.35">
      <c r="A714" s="3">
        <v>0.441</v>
      </c>
      <c r="B714">
        <v>38</v>
      </c>
      <c r="C714" s="2">
        <v>1</v>
      </c>
    </row>
    <row r="715" spans="1:3" x14ac:dyDescent="0.35">
      <c r="A715" s="3">
        <v>0.35199999999999998</v>
      </c>
      <c r="B715">
        <v>21</v>
      </c>
      <c r="C715" s="2">
        <v>0</v>
      </c>
    </row>
    <row r="716" spans="1:3" x14ac:dyDescent="0.35">
      <c r="A716" s="3">
        <v>0.121</v>
      </c>
      <c r="B716">
        <v>32</v>
      </c>
      <c r="C716" s="2">
        <v>0</v>
      </c>
    </row>
    <row r="717" spans="1:3" x14ac:dyDescent="0.35">
      <c r="A717" s="3">
        <v>0.82599999999999996</v>
      </c>
      <c r="B717">
        <v>34</v>
      </c>
      <c r="C717" s="2">
        <v>1</v>
      </c>
    </row>
    <row r="718" spans="1:3" x14ac:dyDescent="0.35">
      <c r="A718" s="3">
        <v>0.97</v>
      </c>
      <c r="B718">
        <v>31</v>
      </c>
      <c r="C718" s="2">
        <v>1</v>
      </c>
    </row>
    <row r="719" spans="1:3" x14ac:dyDescent="0.35">
      <c r="A719" s="3">
        <v>0.59499999999999997</v>
      </c>
      <c r="B719">
        <v>56</v>
      </c>
      <c r="C719" s="2">
        <v>0</v>
      </c>
    </row>
    <row r="720" spans="1:3" x14ac:dyDescent="0.35">
      <c r="A720" s="3">
        <v>0.41499999999999998</v>
      </c>
      <c r="B720">
        <v>24</v>
      </c>
      <c r="C720" s="2">
        <v>0</v>
      </c>
    </row>
    <row r="721" spans="1:3" x14ac:dyDescent="0.35">
      <c r="A721" s="3">
        <v>0.378</v>
      </c>
      <c r="B721">
        <v>52</v>
      </c>
      <c r="C721" s="2">
        <v>1</v>
      </c>
    </row>
    <row r="722" spans="1:3" x14ac:dyDescent="0.35">
      <c r="A722" s="3">
        <v>0.317</v>
      </c>
      <c r="B722">
        <v>34</v>
      </c>
      <c r="C722" s="2">
        <v>0</v>
      </c>
    </row>
    <row r="723" spans="1:3" x14ac:dyDescent="0.35">
      <c r="A723" s="3">
        <v>0.28899999999999998</v>
      </c>
      <c r="B723">
        <v>21</v>
      </c>
      <c r="C723" s="2">
        <v>0</v>
      </c>
    </row>
    <row r="724" spans="1:3" x14ac:dyDescent="0.35">
      <c r="A724" s="3">
        <v>0.34899999999999998</v>
      </c>
      <c r="B724">
        <v>42</v>
      </c>
      <c r="C724" s="2">
        <v>1</v>
      </c>
    </row>
    <row r="725" spans="1:3" x14ac:dyDescent="0.35">
      <c r="A725" s="3">
        <v>0.251</v>
      </c>
      <c r="B725">
        <v>42</v>
      </c>
      <c r="C725" s="2">
        <v>0</v>
      </c>
    </row>
    <row r="726" spans="1:3" x14ac:dyDescent="0.35">
      <c r="A726" s="3">
        <v>0.26500000000000001</v>
      </c>
      <c r="B726">
        <v>45</v>
      </c>
      <c r="C726" s="2">
        <v>0</v>
      </c>
    </row>
    <row r="727" spans="1:3" x14ac:dyDescent="0.35">
      <c r="A727" s="3">
        <v>0.23599999999999999</v>
      </c>
      <c r="B727">
        <v>38</v>
      </c>
      <c r="C727" s="2">
        <v>0</v>
      </c>
    </row>
    <row r="728" spans="1:3" x14ac:dyDescent="0.35">
      <c r="A728" s="3">
        <v>0.496</v>
      </c>
      <c r="B728">
        <v>25</v>
      </c>
      <c r="C728" s="2">
        <v>0</v>
      </c>
    </row>
    <row r="729" spans="1:3" x14ac:dyDescent="0.35">
      <c r="A729" s="3">
        <v>0.433</v>
      </c>
      <c r="B729">
        <v>22</v>
      </c>
      <c r="C729" s="2">
        <v>0</v>
      </c>
    </row>
    <row r="730" spans="1:3" x14ac:dyDescent="0.35">
      <c r="A730" s="3">
        <v>0.32600000000000001</v>
      </c>
      <c r="B730">
        <v>22</v>
      </c>
      <c r="C730" s="2">
        <v>0</v>
      </c>
    </row>
    <row r="731" spans="1:3" x14ac:dyDescent="0.35">
      <c r="A731" s="3">
        <v>0.14099999999999999</v>
      </c>
      <c r="B731">
        <v>22</v>
      </c>
      <c r="C731" s="2">
        <v>0</v>
      </c>
    </row>
    <row r="732" spans="1:3" x14ac:dyDescent="0.35">
      <c r="A732" s="3">
        <v>0.32300000000000001</v>
      </c>
      <c r="B732">
        <v>34</v>
      </c>
      <c r="C732" s="2">
        <v>1</v>
      </c>
    </row>
    <row r="733" spans="1:3" x14ac:dyDescent="0.35">
      <c r="A733" s="3">
        <v>0.25900000000000001</v>
      </c>
      <c r="B733">
        <v>22</v>
      </c>
      <c r="C733" s="2">
        <v>1</v>
      </c>
    </row>
    <row r="734" spans="1:3" x14ac:dyDescent="0.35">
      <c r="A734" s="3">
        <v>0.64600000000000002</v>
      </c>
      <c r="B734">
        <v>24</v>
      </c>
      <c r="C734" s="2">
        <v>1</v>
      </c>
    </row>
    <row r="735" spans="1:3" x14ac:dyDescent="0.35">
      <c r="A735" s="3">
        <v>0.42599999999999999</v>
      </c>
      <c r="B735">
        <v>22</v>
      </c>
      <c r="C735" s="2">
        <v>0</v>
      </c>
    </row>
    <row r="736" spans="1:3" x14ac:dyDescent="0.35">
      <c r="A736" s="3">
        <v>0.56000000000000005</v>
      </c>
      <c r="B736">
        <v>53</v>
      </c>
      <c r="C736" s="2">
        <v>0</v>
      </c>
    </row>
    <row r="737" spans="1:3" x14ac:dyDescent="0.35">
      <c r="A737" s="3">
        <v>0.28399999999999997</v>
      </c>
      <c r="B737">
        <v>28</v>
      </c>
      <c r="C737" s="2">
        <v>0</v>
      </c>
    </row>
    <row r="738" spans="1:3" x14ac:dyDescent="0.35">
      <c r="A738" s="3">
        <v>0.51500000000000001</v>
      </c>
      <c r="B738">
        <v>21</v>
      </c>
      <c r="C738" s="2">
        <v>0</v>
      </c>
    </row>
    <row r="739" spans="1:3" x14ac:dyDescent="0.35">
      <c r="A739" s="3">
        <v>0.6</v>
      </c>
      <c r="B739">
        <v>42</v>
      </c>
      <c r="C739" s="2">
        <v>0</v>
      </c>
    </row>
    <row r="740" spans="1:3" x14ac:dyDescent="0.35">
      <c r="A740" s="3">
        <v>0.45300000000000001</v>
      </c>
      <c r="B740">
        <v>21</v>
      </c>
      <c r="C740" s="2">
        <v>0</v>
      </c>
    </row>
    <row r="741" spans="1:3" x14ac:dyDescent="0.35">
      <c r="A741" s="3">
        <v>0.29299999999999998</v>
      </c>
      <c r="B741">
        <v>42</v>
      </c>
      <c r="C741" s="2">
        <v>1</v>
      </c>
    </row>
    <row r="742" spans="1:3" x14ac:dyDescent="0.35">
      <c r="A742" s="3">
        <v>0.78500000000000003</v>
      </c>
      <c r="B742">
        <v>48</v>
      </c>
      <c r="C742" s="2">
        <v>1</v>
      </c>
    </row>
    <row r="743" spans="1:3" x14ac:dyDescent="0.35">
      <c r="A743" s="3">
        <v>0.4</v>
      </c>
      <c r="B743">
        <v>26</v>
      </c>
      <c r="C743" s="2">
        <v>0</v>
      </c>
    </row>
    <row r="744" spans="1:3" x14ac:dyDescent="0.35">
      <c r="A744" s="3">
        <v>0.219</v>
      </c>
      <c r="B744">
        <v>22</v>
      </c>
      <c r="C744" s="2">
        <v>0</v>
      </c>
    </row>
    <row r="745" spans="1:3" x14ac:dyDescent="0.35">
      <c r="A745" s="3">
        <v>0.73399999999999999</v>
      </c>
      <c r="B745">
        <v>45</v>
      </c>
      <c r="C745" s="2">
        <v>1</v>
      </c>
    </row>
    <row r="746" spans="1:3" x14ac:dyDescent="0.35">
      <c r="A746" s="3">
        <v>1.1739999999999999</v>
      </c>
      <c r="B746">
        <v>39</v>
      </c>
      <c r="C746" s="2">
        <v>0</v>
      </c>
    </row>
    <row r="747" spans="1:3" x14ac:dyDescent="0.35">
      <c r="A747" s="3">
        <v>0.48799999999999999</v>
      </c>
      <c r="B747">
        <v>46</v>
      </c>
      <c r="C747" s="2">
        <v>0</v>
      </c>
    </row>
    <row r="748" spans="1:3" x14ac:dyDescent="0.35">
      <c r="A748" s="3">
        <v>0.35799999999999998</v>
      </c>
      <c r="B748">
        <v>27</v>
      </c>
      <c r="C748" s="2">
        <v>1</v>
      </c>
    </row>
    <row r="749" spans="1:3" x14ac:dyDescent="0.35">
      <c r="A749" s="3">
        <v>1.0960000000000001</v>
      </c>
      <c r="B749">
        <v>32</v>
      </c>
      <c r="C749" s="2">
        <v>0</v>
      </c>
    </row>
    <row r="750" spans="1:3" x14ac:dyDescent="0.35">
      <c r="A750" s="3">
        <v>0.40799999999999997</v>
      </c>
      <c r="B750">
        <v>36</v>
      </c>
      <c r="C750" s="2">
        <v>1</v>
      </c>
    </row>
    <row r="751" spans="1:3" x14ac:dyDescent="0.35">
      <c r="A751" s="3">
        <v>0.17799999999999999</v>
      </c>
      <c r="B751">
        <v>50</v>
      </c>
      <c r="C751" s="2">
        <v>1</v>
      </c>
    </row>
    <row r="752" spans="1:3" x14ac:dyDescent="0.35">
      <c r="A752" s="3">
        <v>1.1819999999999999</v>
      </c>
      <c r="B752">
        <v>22</v>
      </c>
      <c r="C752" s="2">
        <v>1</v>
      </c>
    </row>
    <row r="753" spans="1:3" x14ac:dyDescent="0.35">
      <c r="A753" s="3">
        <v>0.26100000000000001</v>
      </c>
      <c r="B753">
        <v>28</v>
      </c>
      <c r="C753" s="2">
        <v>0</v>
      </c>
    </row>
    <row r="754" spans="1:3" x14ac:dyDescent="0.35">
      <c r="A754" s="3">
        <v>0.223</v>
      </c>
      <c r="B754">
        <v>25</v>
      </c>
      <c r="C754" s="2">
        <v>0</v>
      </c>
    </row>
    <row r="755" spans="1:3" x14ac:dyDescent="0.35">
      <c r="A755" s="3">
        <v>0.222</v>
      </c>
      <c r="B755">
        <v>26</v>
      </c>
      <c r="C755" s="2">
        <v>1</v>
      </c>
    </row>
    <row r="756" spans="1:3" x14ac:dyDescent="0.35">
      <c r="A756" s="3">
        <v>0.443</v>
      </c>
      <c r="B756">
        <v>45</v>
      </c>
      <c r="C756" s="2">
        <v>1</v>
      </c>
    </row>
    <row r="757" spans="1:3" x14ac:dyDescent="0.35">
      <c r="A757" s="3">
        <v>1.0569999999999999</v>
      </c>
      <c r="B757">
        <v>37</v>
      </c>
      <c r="C757" s="2">
        <v>1</v>
      </c>
    </row>
    <row r="758" spans="1:3" x14ac:dyDescent="0.35">
      <c r="A758" s="3">
        <v>0.39100000000000001</v>
      </c>
      <c r="B758">
        <v>39</v>
      </c>
      <c r="C758" s="2">
        <v>0</v>
      </c>
    </row>
    <row r="759" spans="1:3" x14ac:dyDescent="0.35">
      <c r="A759" s="3">
        <v>0.25800000000000001</v>
      </c>
      <c r="B759">
        <v>52</v>
      </c>
      <c r="C759" s="2">
        <v>1</v>
      </c>
    </row>
    <row r="760" spans="1:3" x14ac:dyDescent="0.35">
      <c r="A760" s="3">
        <v>0.19700000000000001</v>
      </c>
      <c r="B760">
        <v>26</v>
      </c>
      <c r="C760" s="2">
        <v>0</v>
      </c>
    </row>
    <row r="761" spans="1:3" x14ac:dyDescent="0.35">
      <c r="A761" s="3">
        <v>0.27800000000000002</v>
      </c>
      <c r="B761">
        <v>66</v>
      </c>
      <c r="C761" s="2">
        <v>1</v>
      </c>
    </row>
    <row r="762" spans="1:3" x14ac:dyDescent="0.35">
      <c r="A762" s="3">
        <v>0.76600000000000001</v>
      </c>
      <c r="B762">
        <v>22</v>
      </c>
      <c r="C762" s="2">
        <v>0</v>
      </c>
    </row>
    <row r="763" spans="1:3" x14ac:dyDescent="0.35">
      <c r="A763" s="3">
        <v>0.40300000000000002</v>
      </c>
      <c r="B763">
        <v>43</v>
      </c>
      <c r="C763" s="2">
        <v>1</v>
      </c>
    </row>
    <row r="764" spans="1:3" x14ac:dyDescent="0.35">
      <c r="A764" s="3">
        <v>0.14199999999999999</v>
      </c>
      <c r="B764">
        <v>33</v>
      </c>
      <c r="C764" s="2">
        <v>0</v>
      </c>
    </row>
    <row r="765" spans="1:3" x14ac:dyDescent="0.35">
      <c r="A765" s="3">
        <v>0.17100000000000001</v>
      </c>
      <c r="B765">
        <v>63</v>
      </c>
      <c r="C765" s="2">
        <v>0</v>
      </c>
    </row>
    <row r="766" spans="1:3" x14ac:dyDescent="0.35">
      <c r="A766" s="3">
        <v>0.34</v>
      </c>
      <c r="B766">
        <v>27</v>
      </c>
      <c r="C766" s="2">
        <v>0</v>
      </c>
    </row>
    <row r="767" spans="1:3" x14ac:dyDescent="0.35">
      <c r="A767" s="3">
        <v>0.245</v>
      </c>
      <c r="B767">
        <v>30</v>
      </c>
      <c r="C767" s="2">
        <v>0</v>
      </c>
    </row>
    <row r="768" spans="1:3" x14ac:dyDescent="0.35">
      <c r="A768" s="3">
        <v>0.34899999999999998</v>
      </c>
      <c r="B768">
        <v>47</v>
      </c>
      <c r="C768" s="2">
        <v>1</v>
      </c>
    </row>
    <row r="769" spans="1:3" x14ac:dyDescent="0.35">
      <c r="A769" s="3">
        <v>0.315</v>
      </c>
      <c r="B769">
        <v>23</v>
      </c>
      <c r="C769" s="2">
        <v>0</v>
      </c>
    </row>
  </sheetData>
  <sortState xmlns:xlrd2="http://schemas.microsoft.com/office/spreadsheetml/2017/richdata2" ref="S12:S64">
    <sortCondition ref="S12:S64"/>
  </sortState>
  <mergeCells count="1">
    <mergeCell ref="G5:H5"/>
  </mergeCells>
  <phoneticPr fontId="2" type="noConversion"/>
  <conditionalFormatting sqref="P12:P529">
    <cfRule type="cellIs" dxfId="4" priority="19" operator="greaterThan">
      <formula>0.17</formula>
    </cfRule>
    <cfRule type="colorScale" priority="22">
      <colorScale>
        <cfvo type="min"/>
        <cfvo type="max"/>
        <color rgb="FFFCFCFF"/>
        <color rgb="FF63BE7B"/>
      </colorScale>
    </cfRule>
  </conditionalFormatting>
  <conditionalFormatting sqref="Q1:Q10 Q12:Q1048576">
    <cfRule type="cellIs" dxfId="3" priority="2" operator="equal">
      <formula>$U$7</formula>
    </cfRule>
    <cfRule type="colorScale" priority="10">
      <colorScale>
        <cfvo type="min"/>
        <cfvo type="max"/>
        <color rgb="FFFCFCFF"/>
        <color rgb="FF63BE7B"/>
      </colorScale>
    </cfRule>
    <cfRule type="cellIs" dxfId="2" priority="12" operator="greaterThan">
      <formula>0.6627</formula>
    </cfRule>
  </conditionalFormatting>
  <conditionalFormatting sqref="AB1:AB10 AB12:AB1048576">
    <cfRule type="cellIs" dxfId="1" priority="18" operator="greaterThan">
      <formula>0.32</formula>
    </cfRule>
  </conditionalFormatting>
  <conditionalFormatting sqref="AB1:AB1048576">
    <cfRule type="colorScale" priority="1">
      <colorScale>
        <cfvo type="min"/>
        <cfvo type="max"/>
        <color rgb="FFFCFCFF"/>
        <color rgb="FF63BE7B"/>
      </colorScale>
    </cfRule>
  </conditionalFormatting>
  <conditionalFormatting sqref="AB12:AB529">
    <cfRule type="colorScale" priority="20">
      <colorScale>
        <cfvo type="min"/>
        <cfvo type="max"/>
        <color rgb="FFFCFCFF"/>
        <color rgb="FF63BE7B"/>
      </colorScale>
    </cfRule>
  </conditionalFormatting>
  <conditionalFormatting sqref="AC1:AC5 AC8:AC10 AC12:AC1048576">
    <cfRule type="cellIs" dxfId="0" priority="11" operator="greaterThan">
      <formula>0.664</formula>
    </cfRule>
  </conditionalFormatting>
  <conditionalFormatting sqref="AC1:AC10 AC12:AC1048576">
    <cfRule type="colorScale" priority="9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73166-ABCA-4271-8FB9-13D7F143C6D1}">
  <dimension ref="A1:L769"/>
  <sheetViews>
    <sheetView workbookViewId="0">
      <selection activeCell="G1" sqref="G1:G1048576"/>
    </sheetView>
  </sheetViews>
  <sheetFormatPr defaultRowHeight="14.5" x14ac:dyDescent="0.35"/>
  <cols>
    <col min="1" max="1" width="13.08984375" bestFit="1" customWidth="1"/>
    <col min="2" max="2" width="9.6328125" bestFit="1" customWidth="1"/>
    <col min="3" max="3" width="15.26953125" bestFit="1" customWidth="1"/>
    <col min="4" max="4" width="14.6328125" bestFit="1" customWidth="1"/>
    <col min="5" max="5" width="8.6328125" bestFit="1" customWidth="1"/>
    <col min="6" max="6" width="6.453125" bestFit="1" customWidth="1"/>
    <col min="7" max="7" width="25.26953125" style="1" bestFit="1" customWidth="1"/>
    <col min="8" max="8" width="6.1796875" style="2" bestFit="1" customWidth="1"/>
    <col min="9" max="9" width="10.81640625" style="2" bestFit="1" customWidth="1"/>
    <col min="11" max="11" width="10.81640625" customWidth="1"/>
  </cols>
  <sheetData>
    <row r="1" spans="1:12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s="1" t="s">
        <v>6</v>
      </c>
      <c r="H1" s="2" t="s">
        <v>7</v>
      </c>
      <c r="I1" s="2" t="s">
        <v>8</v>
      </c>
    </row>
    <row r="2" spans="1:12" x14ac:dyDescent="0.35">
      <c r="A2">
        <v>6</v>
      </c>
      <c r="B2">
        <v>148</v>
      </c>
      <c r="C2">
        <v>72</v>
      </c>
      <c r="D2">
        <v>35</v>
      </c>
      <c r="E2">
        <v>0</v>
      </c>
      <c r="F2" t="s">
        <v>9</v>
      </c>
      <c r="G2" s="1" t="s">
        <v>10</v>
      </c>
      <c r="H2" s="2">
        <v>50</v>
      </c>
      <c r="I2" s="2">
        <v>1</v>
      </c>
    </row>
    <row r="3" spans="1:12" x14ac:dyDescent="0.35">
      <c r="A3">
        <v>1</v>
      </c>
      <c r="B3">
        <v>85</v>
      </c>
      <c r="C3">
        <v>66</v>
      </c>
      <c r="D3">
        <v>29</v>
      </c>
      <c r="E3">
        <v>0</v>
      </c>
      <c r="F3" t="s">
        <v>11</v>
      </c>
      <c r="G3" s="1" t="s">
        <v>12</v>
      </c>
      <c r="H3" s="2">
        <v>31</v>
      </c>
      <c r="I3" s="2">
        <v>0</v>
      </c>
    </row>
    <row r="4" spans="1:12" x14ac:dyDescent="0.35">
      <c r="A4">
        <v>8</v>
      </c>
      <c r="B4">
        <v>183</v>
      </c>
      <c r="C4">
        <v>64</v>
      </c>
      <c r="D4">
        <v>0</v>
      </c>
      <c r="E4">
        <v>0</v>
      </c>
      <c r="F4" t="s">
        <v>13</v>
      </c>
      <c r="G4" s="1" t="s">
        <v>14</v>
      </c>
      <c r="H4" s="2">
        <v>32</v>
      </c>
      <c r="I4" s="2">
        <v>1</v>
      </c>
      <c r="K4">
        <f>MIN(H:H)</f>
        <v>21</v>
      </c>
    </row>
    <row r="5" spans="1:12" x14ac:dyDescent="0.35">
      <c r="A5">
        <v>1</v>
      </c>
      <c r="B5">
        <v>89</v>
      </c>
      <c r="C5">
        <v>66</v>
      </c>
      <c r="D5">
        <v>23</v>
      </c>
      <c r="E5">
        <v>94</v>
      </c>
      <c r="F5" t="s">
        <v>15</v>
      </c>
      <c r="G5" s="1" t="s">
        <v>16</v>
      </c>
      <c r="H5" s="2">
        <v>21</v>
      </c>
      <c r="I5" s="2">
        <v>0</v>
      </c>
      <c r="K5">
        <f>MAX(H:H)</f>
        <v>81</v>
      </c>
    </row>
    <row r="6" spans="1:12" x14ac:dyDescent="0.35">
      <c r="A6">
        <v>0</v>
      </c>
      <c r="B6">
        <v>137</v>
      </c>
      <c r="C6">
        <v>40</v>
      </c>
      <c r="D6">
        <v>35</v>
      </c>
      <c r="E6">
        <v>168</v>
      </c>
      <c r="F6" t="s">
        <v>17</v>
      </c>
      <c r="G6" s="1" t="s">
        <v>18</v>
      </c>
      <c r="H6" s="2">
        <v>33</v>
      </c>
      <c r="I6" s="2">
        <v>1</v>
      </c>
    </row>
    <row r="7" spans="1:12" x14ac:dyDescent="0.35">
      <c r="A7">
        <v>5</v>
      </c>
      <c r="B7">
        <v>116</v>
      </c>
      <c r="C7">
        <v>74</v>
      </c>
      <c r="D7">
        <v>0</v>
      </c>
      <c r="E7">
        <v>0</v>
      </c>
      <c r="F7" t="s">
        <v>19</v>
      </c>
      <c r="G7" s="1" t="s">
        <v>20</v>
      </c>
      <c r="H7" s="2">
        <v>30</v>
      </c>
      <c r="I7" s="2">
        <v>0</v>
      </c>
      <c r="K7" t="s">
        <v>798</v>
      </c>
      <c r="L7" s="4">
        <f>AVERAGE(I:I)</f>
        <v>0.34895833333333331</v>
      </c>
    </row>
    <row r="8" spans="1:12" x14ac:dyDescent="0.35">
      <c r="A8">
        <v>3</v>
      </c>
      <c r="B8">
        <v>78</v>
      </c>
      <c r="C8">
        <v>50</v>
      </c>
      <c r="D8">
        <v>32</v>
      </c>
      <c r="E8">
        <v>88</v>
      </c>
      <c r="F8" t="s">
        <v>21</v>
      </c>
      <c r="G8" s="1" t="s">
        <v>22</v>
      </c>
      <c r="H8" s="2">
        <v>26</v>
      </c>
      <c r="I8" s="2">
        <v>1</v>
      </c>
    </row>
    <row r="9" spans="1:12" x14ac:dyDescent="0.35">
      <c r="A9">
        <v>10</v>
      </c>
      <c r="B9">
        <v>115</v>
      </c>
      <c r="C9">
        <v>0</v>
      </c>
      <c r="D9">
        <v>0</v>
      </c>
      <c r="E9">
        <v>0</v>
      </c>
      <c r="F9" t="s">
        <v>23</v>
      </c>
      <c r="G9" s="1" t="s">
        <v>24</v>
      </c>
      <c r="H9" s="2">
        <v>29</v>
      </c>
      <c r="I9" s="2">
        <v>0</v>
      </c>
    </row>
    <row r="10" spans="1:12" x14ac:dyDescent="0.35">
      <c r="A10">
        <v>2</v>
      </c>
      <c r="B10">
        <v>197</v>
      </c>
      <c r="C10">
        <v>70</v>
      </c>
      <c r="D10">
        <v>45</v>
      </c>
      <c r="E10">
        <v>543</v>
      </c>
      <c r="F10" t="s">
        <v>25</v>
      </c>
      <c r="G10" s="1" t="s">
        <v>26</v>
      </c>
      <c r="H10" s="2">
        <v>53</v>
      </c>
      <c r="I10" s="2">
        <v>1</v>
      </c>
    </row>
    <row r="11" spans="1:12" x14ac:dyDescent="0.35">
      <c r="A11">
        <v>8</v>
      </c>
      <c r="B11">
        <v>125</v>
      </c>
      <c r="C11">
        <v>96</v>
      </c>
      <c r="D11">
        <v>0</v>
      </c>
      <c r="E11">
        <v>0</v>
      </c>
      <c r="F11" t="s">
        <v>27</v>
      </c>
      <c r="G11" s="1" t="s">
        <v>28</v>
      </c>
      <c r="H11" s="2">
        <v>54</v>
      </c>
      <c r="I11" s="2">
        <v>1</v>
      </c>
    </row>
    <row r="12" spans="1:12" x14ac:dyDescent="0.35">
      <c r="A12">
        <v>4</v>
      </c>
      <c r="B12">
        <v>110</v>
      </c>
      <c r="C12">
        <v>92</v>
      </c>
      <c r="D12">
        <v>0</v>
      </c>
      <c r="E12">
        <v>0</v>
      </c>
      <c r="F12" t="s">
        <v>29</v>
      </c>
      <c r="G12" s="1" t="s">
        <v>30</v>
      </c>
      <c r="H12" s="2">
        <v>30</v>
      </c>
      <c r="I12" s="2">
        <v>0</v>
      </c>
    </row>
    <row r="13" spans="1:12" x14ac:dyDescent="0.35">
      <c r="A13">
        <v>10</v>
      </c>
      <c r="B13">
        <v>168</v>
      </c>
      <c r="C13">
        <v>74</v>
      </c>
      <c r="D13">
        <v>0</v>
      </c>
      <c r="E13">
        <v>0</v>
      </c>
      <c r="F13" t="s">
        <v>31</v>
      </c>
      <c r="G13" s="1" t="s">
        <v>32</v>
      </c>
      <c r="H13" s="2">
        <v>34</v>
      </c>
      <c r="I13" s="2">
        <v>1</v>
      </c>
    </row>
    <row r="14" spans="1:12" x14ac:dyDescent="0.35">
      <c r="A14">
        <v>10</v>
      </c>
      <c r="B14">
        <v>139</v>
      </c>
      <c r="C14">
        <v>80</v>
      </c>
      <c r="D14">
        <v>0</v>
      </c>
      <c r="E14">
        <v>0</v>
      </c>
      <c r="F14" t="s">
        <v>33</v>
      </c>
      <c r="G14" s="1" t="s">
        <v>34</v>
      </c>
      <c r="H14" s="2">
        <v>57</v>
      </c>
      <c r="I14" s="2">
        <v>0</v>
      </c>
    </row>
    <row r="15" spans="1:12" x14ac:dyDescent="0.35">
      <c r="A15">
        <v>1</v>
      </c>
      <c r="B15">
        <v>189</v>
      </c>
      <c r="C15">
        <v>60</v>
      </c>
      <c r="D15">
        <v>23</v>
      </c>
      <c r="E15">
        <v>846</v>
      </c>
      <c r="F15" t="s">
        <v>35</v>
      </c>
      <c r="G15" s="1" t="s">
        <v>36</v>
      </c>
      <c r="H15" s="2">
        <v>59</v>
      </c>
      <c r="I15" s="2">
        <v>1</v>
      </c>
    </row>
    <row r="16" spans="1:12" x14ac:dyDescent="0.35">
      <c r="A16">
        <v>5</v>
      </c>
      <c r="B16">
        <v>166</v>
      </c>
      <c r="C16">
        <v>72</v>
      </c>
      <c r="D16">
        <v>19</v>
      </c>
      <c r="E16">
        <v>175</v>
      </c>
      <c r="F16" t="s">
        <v>37</v>
      </c>
      <c r="G16" s="1" t="s">
        <v>38</v>
      </c>
      <c r="H16" s="2">
        <v>51</v>
      </c>
      <c r="I16" s="2">
        <v>1</v>
      </c>
    </row>
    <row r="17" spans="1:9" x14ac:dyDescent="0.35">
      <c r="A17">
        <v>7</v>
      </c>
      <c r="B17">
        <v>100</v>
      </c>
      <c r="C17">
        <v>0</v>
      </c>
      <c r="D17">
        <v>0</v>
      </c>
      <c r="E17">
        <v>0</v>
      </c>
      <c r="F17" t="s">
        <v>39</v>
      </c>
      <c r="G17" s="1" t="s">
        <v>40</v>
      </c>
      <c r="H17" s="2">
        <v>32</v>
      </c>
      <c r="I17" s="2">
        <v>1</v>
      </c>
    </row>
    <row r="18" spans="1:9" x14ac:dyDescent="0.35">
      <c r="A18">
        <v>0</v>
      </c>
      <c r="B18">
        <v>118</v>
      </c>
      <c r="C18">
        <v>84</v>
      </c>
      <c r="D18">
        <v>47</v>
      </c>
      <c r="E18">
        <v>230</v>
      </c>
      <c r="F18" t="s">
        <v>41</v>
      </c>
      <c r="G18" s="1" t="s">
        <v>42</v>
      </c>
      <c r="H18" s="2">
        <v>31</v>
      </c>
      <c r="I18" s="2">
        <v>1</v>
      </c>
    </row>
    <row r="19" spans="1:9" x14ac:dyDescent="0.35">
      <c r="A19">
        <v>7</v>
      </c>
      <c r="B19">
        <v>107</v>
      </c>
      <c r="C19">
        <v>74</v>
      </c>
      <c r="D19">
        <v>0</v>
      </c>
      <c r="E19">
        <v>0</v>
      </c>
      <c r="F19" t="s">
        <v>43</v>
      </c>
      <c r="G19" s="1" t="s">
        <v>44</v>
      </c>
      <c r="H19" s="2">
        <v>31</v>
      </c>
      <c r="I19" s="2">
        <v>1</v>
      </c>
    </row>
    <row r="20" spans="1:9" x14ac:dyDescent="0.35">
      <c r="A20">
        <v>1</v>
      </c>
      <c r="B20">
        <v>103</v>
      </c>
      <c r="C20">
        <v>30</v>
      </c>
      <c r="D20">
        <v>38</v>
      </c>
      <c r="E20">
        <v>83</v>
      </c>
      <c r="F20" t="s">
        <v>45</v>
      </c>
      <c r="G20" s="1" t="s">
        <v>46</v>
      </c>
      <c r="H20" s="2">
        <v>33</v>
      </c>
      <c r="I20" s="2">
        <v>0</v>
      </c>
    </row>
    <row r="21" spans="1:9" x14ac:dyDescent="0.35">
      <c r="A21">
        <v>1</v>
      </c>
      <c r="B21">
        <v>115</v>
      </c>
      <c r="C21">
        <v>70</v>
      </c>
      <c r="D21">
        <v>30</v>
      </c>
      <c r="E21">
        <v>96</v>
      </c>
      <c r="F21" t="s">
        <v>47</v>
      </c>
      <c r="G21" s="1" t="s">
        <v>48</v>
      </c>
      <c r="H21" s="2">
        <v>32</v>
      </c>
      <c r="I21" s="2">
        <v>1</v>
      </c>
    </row>
    <row r="22" spans="1:9" x14ac:dyDescent="0.35">
      <c r="A22">
        <v>3</v>
      </c>
      <c r="B22">
        <v>126</v>
      </c>
      <c r="C22">
        <v>88</v>
      </c>
      <c r="D22">
        <v>41</v>
      </c>
      <c r="E22">
        <v>235</v>
      </c>
      <c r="F22" t="s">
        <v>49</v>
      </c>
      <c r="G22" s="1" t="s">
        <v>50</v>
      </c>
      <c r="H22" s="2">
        <v>27</v>
      </c>
      <c r="I22" s="2">
        <v>0</v>
      </c>
    </row>
    <row r="23" spans="1:9" x14ac:dyDescent="0.35">
      <c r="A23">
        <v>8</v>
      </c>
      <c r="B23">
        <v>99</v>
      </c>
      <c r="C23">
        <v>84</v>
      </c>
      <c r="D23">
        <v>0</v>
      </c>
      <c r="E23">
        <v>0</v>
      </c>
      <c r="F23" t="s">
        <v>51</v>
      </c>
      <c r="G23" s="1" t="s">
        <v>52</v>
      </c>
      <c r="H23" s="2">
        <v>50</v>
      </c>
      <c r="I23" s="2">
        <v>0</v>
      </c>
    </row>
    <row r="24" spans="1:9" x14ac:dyDescent="0.35">
      <c r="A24">
        <v>7</v>
      </c>
      <c r="B24">
        <v>196</v>
      </c>
      <c r="C24">
        <v>90</v>
      </c>
      <c r="D24">
        <v>0</v>
      </c>
      <c r="E24">
        <v>0</v>
      </c>
      <c r="F24" t="s">
        <v>53</v>
      </c>
      <c r="G24" s="1" t="s">
        <v>54</v>
      </c>
      <c r="H24" s="2">
        <v>41</v>
      </c>
      <c r="I24" s="2">
        <v>1</v>
      </c>
    </row>
    <row r="25" spans="1:9" x14ac:dyDescent="0.35">
      <c r="A25">
        <v>9</v>
      </c>
      <c r="B25">
        <v>119</v>
      </c>
      <c r="C25">
        <v>80</v>
      </c>
      <c r="D25">
        <v>35</v>
      </c>
      <c r="E25">
        <v>0</v>
      </c>
      <c r="F25" t="s">
        <v>55</v>
      </c>
      <c r="G25" s="1" t="s">
        <v>56</v>
      </c>
      <c r="H25" s="2">
        <v>29</v>
      </c>
      <c r="I25" s="2">
        <v>1</v>
      </c>
    </row>
    <row r="26" spans="1:9" x14ac:dyDescent="0.35">
      <c r="A26">
        <v>11</v>
      </c>
      <c r="B26">
        <v>143</v>
      </c>
      <c r="C26">
        <v>94</v>
      </c>
      <c r="D26">
        <v>33</v>
      </c>
      <c r="E26">
        <v>146</v>
      </c>
      <c r="F26" t="s">
        <v>57</v>
      </c>
      <c r="G26" s="1" t="s">
        <v>44</v>
      </c>
      <c r="H26" s="2">
        <v>51</v>
      </c>
      <c r="I26" s="2">
        <v>1</v>
      </c>
    </row>
    <row r="27" spans="1:9" x14ac:dyDescent="0.35">
      <c r="A27">
        <v>10</v>
      </c>
      <c r="B27">
        <v>125</v>
      </c>
      <c r="C27">
        <v>70</v>
      </c>
      <c r="D27">
        <v>26</v>
      </c>
      <c r="E27">
        <v>115</v>
      </c>
      <c r="F27" t="s">
        <v>58</v>
      </c>
      <c r="G27" s="1" t="s">
        <v>59</v>
      </c>
      <c r="H27" s="2">
        <v>41</v>
      </c>
      <c r="I27" s="2">
        <v>1</v>
      </c>
    </row>
    <row r="28" spans="1:9" x14ac:dyDescent="0.35">
      <c r="A28">
        <v>7</v>
      </c>
      <c r="B28">
        <v>147</v>
      </c>
      <c r="C28">
        <v>76</v>
      </c>
      <c r="D28">
        <v>0</v>
      </c>
      <c r="E28">
        <v>0</v>
      </c>
      <c r="F28" t="s">
        <v>60</v>
      </c>
      <c r="G28" s="1" t="s">
        <v>61</v>
      </c>
      <c r="H28" s="2">
        <v>43</v>
      </c>
      <c r="I28" s="2">
        <v>1</v>
      </c>
    </row>
    <row r="29" spans="1:9" x14ac:dyDescent="0.35">
      <c r="A29">
        <v>1</v>
      </c>
      <c r="B29">
        <v>97</v>
      </c>
      <c r="C29">
        <v>66</v>
      </c>
      <c r="D29">
        <v>15</v>
      </c>
      <c r="E29">
        <v>140</v>
      </c>
      <c r="F29" t="s">
        <v>62</v>
      </c>
      <c r="G29" s="1" t="s">
        <v>63</v>
      </c>
      <c r="H29" s="2">
        <v>22</v>
      </c>
      <c r="I29" s="2">
        <v>0</v>
      </c>
    </row>
    <row r="30" spans="1:9" x14ac:dyDescent="0.35">
      <c r="A30">
        <v>13</v>
      </c>
      <c r="B30">
        <v>145</v>
      </c>
      <c r="C30">
        <v>82</v>
      </c>
      <c r="D30">
        <v>19</v>
      </c>
      <c r="E30">
        <v>110</v>
      </c>
      <c r="F30" t="s">
        <v>64</v>
      </c>
      <c r="G30" s="1" t="s">
        <v>65</v>
      </c>
      <c r="H30" s="2">
        <v>57</v>
      </c>
      <c r="I30" s="2">
        <v>0</v>
      </c>
    </row>
    <row r="31" spans="1:9" x14ac:dyDescent="0.35">
      <c r="A31">
        <v>5</v>
      </c>
      <c r="B31">
        <v>117</v>
      </c>
      <c r="C31">
        <v>92</v>
      </c>
      <c r="D31">
        <v>0</v>
      </c>
      <c r="E31">
        <v>0</v>
      </c>
      <c r="F31" t="s">
        <v>66</v>
      </c>
      <c r="G31" s="1" t="s">
        <v>67</v>
      </c>
      <c r="H31" s="2">
        <v>38</v>
      </c>
      <c r="I31" s="2">
        <v>0</v>
      </c>
    </row>
    <row r="32" spans="1:9" x14ac:dyDescent="0.35">
      <c r="A32">
        <v>5</v>
      </c>
      <c r="B32">
        <v>109</v>
      </c>
      <c r="C32">
        <v>75</v>
      </c>
      <c r="D32">
        <v>26</v>
      </c>
      <c r="E32">
        <v>0</v>
      </c>
      <c r="F32" t="s">
        <v>68</v>
      </c>
      <c r="G32" s="1" t="s">
        <v>69</v>
      </c>
      <c r="H32" s="2">
        <v>60</v>
      </c>
      <c r="I32" s="2">
        <v>0</v>
      </c>
    </row>
    <row r="33" spans="1:9" x14ac:dyDescent="0.35">
      <c r="A33">
        <v>3</v>
      </c>
      <c r="B33">
        <v>158</v>
      </c>
      <c r="C33">
        <v>76</v>
      </c>
      <c r="D33">
        <v>36</v>
      </c>
      <c r="E33">
        <v>245</v>
      </c>
      <c r="F33" t="s">
        <v>70</v>
      </c>
      <c r="G33" s="1" t="s">
        <v>71</v>
      </c>
      <c r="H33" s="2">
        <v>28</v>
      </c>
      <c r="I33" s="2">
        <v>1</v>
      </c>
    </row>
    <row r="34" spans="1:9" x14ac:dyDescent="0.35">
      <c r="A34">
        <v>3</v>
      </c>
      <c r="B34">
        <v>88</v>
      </c>
      <c r="C34">
        <v>58</v>
      </c>
      <c r="D34">
        <v>11</v>
      </c>
      <c r="E34">
        <v>54</v>
      </c>
      <c r="F34" t="s">
        <v>72</v>
      </c>
      <c r="G34" s="1" t="s">
        <v>73</v>
      </c>
      <c r="H34" s="2">
        <v>22</v>
      </c>
      <c r="I34" s="2">
        <v>0</v>
      </c>
    </row>
    <row r="35" spans="1:9" x14ac:dyDescent="0.35">
      <c r="A35">
        <v>6</v>
      </c>
      <c r="B35">
        <v>92</v>
      </c>
      <c r="C35">
        <v>92</v>
      </c>
      <c r="D35">
        <v>0</v>
      </c>
      <c r="E35">
        <v>0</v>
      </c>
      <c r="F35" t="s">
        <v>74</v>
      </c>
      <c r="G35" s="1" t="s">
        <v>75</v>
      </c>
      <c r="H35" s="2">
        <v>28</v>
      </c>
      <c r="I35" s="2">
        <v>0</v>
      </c>
    </row>
    <row r="36" spans="1:9" x14ac:dyDescent="0.35">
      <c r="A36">
        <v>10</v>
      </c>
      <c r="B36">
        <v>122</v>
      </c>
      <c r="C36">
        <v>78</v>
      </c>
      <c r="D36">
        <v>31</v>
      </c>
      <c r="E36">
        <v>0</v>
      </c>
      <c r="F36" t="s">
        <v>76</v>
      </c>
      <c r="G36" s="1" t="s">
        <v>77</v>
      </c>
      <c r="H36" s="2">
        <v>45</v>
      </c>
      <c r="I36" s="2">
        <v>0</v>
      </c>
    </row>
    <row r="37" spans="1:9" x14ac:dyDescent="0.35">
      <c r="A37">
        <v>4</v>
      </c>
      <c r="B37">
        <v>103</v>
      </c>
      <c r="C37">
        <v>60</v>
      </c>
      <c r="D37">
        <v>33</v>
      </c>
      <c r="E37">
        <v>192</v>
      </c>
      <c r="F37" t="s">
        <v>78</v>
      </c>
      <c r="G37" s="1" t="s">
        <v>79</v>
      </c>
      <c r="H37" s="2">
        <v>33</v>
      </c>
      <c r="I37" s="2">
        <v>0</v>
      </c>
    </row>
    <row r="38" spans="1:9" x14ac:dyDescent="0.35">
      <c r="A38">
        <v>11</v>
      </c>
      <c r="B38">
        <v>138</v>
      </c>
      <c r="C38">
        <v>76</v>
      </c>
      <c r="D38">
        <v>0</v>
      </c>
      <c r="E38">
        <v>0</v>
      </c>
      <c r="F38" t="s">
        <v>80</v>
      </c>
      <c r="G38" s="1" t="s">
        <v>81</v>
      </c>
      <c r="H38" s="2">
        <v>35</v>
      </c>
      <c r="I38" s="2">
        <v>0</v>
      </c>
    </row>
    <row r="39" spans="1:9" x14ac:dyDescent="0.35">
      <c r="A39">
        <v>9</v>
      </c>
      <c r="B39">
        <v>102</v>
      </c>
      <c r="C39">
        <v>76</v>
      </c>
      <c r="D39">
        <v>37</v>
      </c>
      <c r="E39">
        <v>0</v>
      </c>
      <c r="F39" t="s">
        <v>82</v>
      </c>
      <c r="G39" s="1" t="s">
        <v>83</v>
      </c>
      <c r="H39" s="2">
        <v>46</v>
      </c>
      <c r="I39" s="2">
        <v>1</v>
      </c>
    </row>
    <row r="40" spans="1:9" x14ac:dyDescent="0.35">
      <c r="A40">
        <v>2</v>
      </c>
      <c r="B40">
        <v>90</v>
      </c>
      <c r="C40">
        <v>68</v>
      </c>
      <c r="D40">
        <v>42</v>
      </c>
      <c r="E40">
        <v>0</v>
      </c>
      <c r="F40" t="s">
        <v>84</v>
      </c>
      <c r="G40" s="1" t="s">
        <v>85</v>
      </c>
      <c r="H40" s="2">
        <v>27</v>
      </c>
      <c r="I40" s="2">
        <v>1</v>
      </c>
    </row>
    <row r="41" spans="1:9" x14ac:dyDescent="0.35">
      <c r="A41">
        <v>4</v>
      </c>
      <c r="B41">
        <v>111</v>
      </c>
      <c r="C41">
        <v>72</v>
      </c>
      <c r="D41">
        <v>47</v>
      </c>
      <c r="E41">
        <v>207</v>
      </c>
      <c r="F41" t="s">
        <v>86</v>
      </c>
      <c r="G41" s="1" t="s">
        <v>87</v>
      </c>
      <c r="H41" s="2">
        <v>56</v>
      </c>
      <c r="I41" s="2">
        <v>1</v>
      </c>
    </row>
    <row r="42" spans="1:9" x14ac:dyDescent="0.35">
      <c r="A42">
        <v>3</v>
      </c>
      <c r="B42">
        <v>180</v>
      </c>
      <c r="C42">
        <v>64</v>
      </c>
      <c r="D42">
        <v>25</v>
      </c>
      <c r="E42">
        <v>70</v>
      </c>
      <c r="F42" t="s">
        <v>88</v>
      </c>
      <c r="G42" s="1" t="s">
        <v>89</v>
      </c>
      <c r="H42" s="2">
        <v>26</v>
      </c>
      <c r="I42" s="2">
        <v>0</v>
      </c>
    </row>
    <row r="43" spans="1:9" x14ac:dyDescent="0.35">
      <c r="A43">
        <v>7</v>
      </c>
      <c r="B43">
        <v>133</v>
      </c>
      <c r="C43">
        <v>84</v>
      </c>
      <c r="D43">
        <v>0</v>
      </c>
      <c r="E43">
        <v>0</v>
      </c>
      <c r="F43" t="s">
        <v>90</v>
      </c>
      <c r="G43" s="1" t="s">
        <v>91</v>
      </c>
      <c r="H43" s="2">
        <v>37</v>
      </c>
      <c r="I43" s="2">
        <v>0</v>
      </c>
    </row>
    <row r="44" spans="1:9" x14ac:dyDescent="0.35">
      <c r="A44">
        <v>7</v>
      </c>
      <c r="B44">
        <v>106</v>
      </c>
      <c r="C44">
        <v>92</v>
      </c>
      <c r="D44">
        <v>18</v>
      </c>
      <c r="E44">
        <v>0</v>
      </c>
      <c r="F44" t="s">
        <v>92</v>
      </c>
      <c r="G44" s="1" t="s">
        <v>93</v>
      </c>
      <c r="H44" s="2">
        <v>48</v>
      </c>
      <c r="I44" s="2">
        <v>0</v>
      </c>
    </row>
    <row r="45" spans="1:9" x14ac:dyDescent="0.35">
      <c r="A45">
        <v>9</v>
      </c>
      <c r="B45">
        <v>171</v>
      </c>
      <c r="C45">
        <v>110</v>
      </c>
      <c r="D45">
        <v>24</v>
      </c>
      <c r="E45">
        <v>240</v>
      </c>
      <c r="F45" t="s">
        <v>94</v>
      </c>
      <c r="G45" s="1" t="s">
        <v>95</v>
      </c>
      <c r="H45" s="2">
        <v>54</v>
      </c>
      <c r="I45" s="2">
        <v>1</v>
      </c>
    </row>
    <row r="46" spans="1:9" x14ac:dyDescent="0.35">
      <c r="A46">
        <v>7</v>
      </c>
      <c r="B46">
        <v>159</v>
      </c>
      <c r="C46">
        <v>64</v>
      </c>
      <c r="D46">
        <v>0</v>
      </c>
      <c r="E46">
        <v>0</v>
      </c>
      <c r="F46" t="s">
        <v>96</v>
      </c>
      <c r="G46" s="1" t="s">
        <v>97</v>
      </c>
      <c r="H46" s="2">
        <v>40</v>
      </c>
      <c r="I46" s="2">
        <v>0</v>
      </c>
    </row>
    <row r="47" spans="1:9" x14ac:dyDescent="0.35">
      <c r="A47">
        <v>0</v>
      </c>
      <c r="B47">
        <v>180</v>
      </c>
      <c r="C47">
        <v>66</v>
      </c>
      <c r="D47">
        <v>39</v>
      </c>
      <c r="E47">
        <v>0</v>
      </c>
      <c r="F47" t="s">
        <v>98</v>
      </c>
      <c r="G47" s="1" t="s">
        <v>99</v>
      </c>
      <c r="H47" s="2">
        <v>25</v>
      </c>
      <c r="I47" s="2">
        <v>1</v>
      </c>
    </row>
    <row r="48" spans="1:9" x14ac:dyDescent="0.35">
      <c r="A48">
        <v>1</v>
      </c>
      <c r="B48">
        <v>146</v>
      </c>
      <c r="C48">
        <v>56</v>
      </c>
      <c r="D48">
        <v>0</v>
      </c>
      <c r="E48">
        <v>0</v>
      </c>
      <c r="F48" t="s">
        <v>100</v>
      </c>
      <c r="G48" s="1" t="s">
        <v>101</v>
      </c>
      <c r="H48" s="2">
        <v>29</v>
      </c>
      <c r="I48" s="2">
        <v>0</v>
      </c>
    </row>
    <row r="49" spans="1:9" x14ac:dyDescent="0.35">
      <c r="A49">
        <v>2</v>
      </c>
      <c r="B49">
        <v>71</v>
      </c>
      <c r="C49">
        <v>70</v>
      </c>
      <c r="D49">
        <v>27</v>
      </c>
      <c r="E49">
        <v>0</v>
      </c>
      <c r="F49" t="s">
        <v>102</v>
      </c>
      <c r="G49" s="1" t="s">
        <v>103</v>
      </c>
      <c r="H49" s="2">
        <v>22</v>
      </c>
      <c r="I49" s="2">
        <v>0</v>
      </c>
    </row>
    <row r="50" spans="1:9" x14ac:dyDescent="0.35">
      <c r="A50">
        <v>7</v>
      </c>
      <c r="B50">
        <v>103</v>
      </c>
      <c r="C50">
        <v>66</v>
      </c>
      <c r="D50">
        <v>32</v>
      </c>
      <c r="E50">
        <v>0</v>
      </c>
      <c r="F50" t="s">
        <v>104</v>
      </c>
      <c r="G50" s="1" t="s">
        <v>105</v>
      </c>
      <c r="H50" s="2">
        <v>31</v>
      </c>
      <c r="I50" s="2">
        <v>1</v>
      </c>
    </row>
    <row r="51" spans="1:9" x14ac:dyDescent="0.35">
      <c r="A51">
        <v>7</v>
      </c>
      <c r="B51">
        <v>105</v>
      </c>
      <c r="C51">
        <v>0</v>
      </c>
      <c r="D51">
        <v>0</v>
      </c>
      <c r="E51">
        <v>0</v>
      </c>
      <c r="F51" t="s">
        <v>27</v>
      </c>
      <c r="G51" s="1" t="s">
        <v>106</v>
      </c>
      <c r="H51" s="2">
        <v>24</v>
      </c>
      <c r="I51" s="2">
        <v>0</v>
      </c>
    </row>
    <row r="52" spans="1:9" x14ac:dyDescent="0.35">
      <c r="A52">
        <v>1</v>
      </c>
      <c r="B52">
        <v>103</v>
      </c>
      <c r="C52">
        <v>80</v>
      </c>
      <c r="D52">
        <v>11</v>
      </c>
      <c r="E52">
        <v>82</v>
      </c>
      <c r="F52" t="s">
        <v>107</v>
      </c>
      <c r="G52" s="1" t="s">
        <v>108</v>
      </c>
      <c r="H52" s="2">
        <v>22</v>
      </c>
      <c r="I52" s="2">
        <v>0</v>
      </c>
    </row>
    <row r="53" spans="1:9" x14ac:dyDescent="0.35">
      <c r="A53">
        <v>1</v>
      </c>
      <c r="B53">
        <v>101</v>
      </c>
      <c r="C53">
        <v>50</v>
      </c>
      <c r="D53">
        <v>15</v>
      </c>
      <c r="E53">
        <v>36</v>
      </c>
      <c r="F53" t="s">
        <v>109</v>
      </c>
      <c r="G53" s="1" t="s">
        <v>110</v>
      </c>
      <c r="H53" s="2">
        <v>26</v>
      </c>
      <c r="I53" s="2">
        <v>0</v>
      </c>
    </row>
    <row r="54" spans="1:9" x14ac:dyDescent="0.35">
      <c r="A54">
        <v>5</v>
      </c>
      <c r="B54">
        <v>88</v>
      </c>
      <c r="C54">
        <v>66</v>
      </c>
      <c r="D54">
        <v>21</v>
      </c>
      <c r="E54">
        <v>23</v>
      </c>
      <c r="F54" t="s">
        <v>111</v>
      </c>
      <c r="G54" s="1" t="s">
        <v>112</v>
      </c>
      <c r="H54" s="2">
        <v>30</v>
      </c>
      <c r="I54" s="2">
        <v>0</v>
      </c>
    </row>
    <row r="55" spans="1:9" x14ac:dyDescent="0.35">
      <c r="A55">
        <v>8</v>
      </c>
      <c r="B55">
        <v>176</v>
      </c>
      <c r="C55">
        <v>90</v>
      </c>
      <c r="D55">
        <v>34</v>
      </c>
      <c r="E55">
        <v>300</v>
      </c>
      <c r="F55" t="s">
        <v>113</v>
      </c>
      <c r="G55" s="1" t="s">
        <v>114</v>
      </c>
      <c r="H55" s="2">
        <v>58</v>
      </c>
      <c r="I55" s="2">
        <v>1</v>
      </c>
    </row>
    <row r="56" spans="1:9" x14ac:dyDescent="0.35">
      <c r="A56">
        <v>7</v>
      </c>
      <c r="B56">
        <v>150</v>
      </c>
      <c r="C56">
        <v>66</v>
      </c>
      <c r="D56">
        <v>42</v>
      </c>
      <c r="E56">
        <v>342</v>
      </c>
      <c r="F56" t="s">
        <v>115</v>
      </c>
      <c r="G56" s="1" t="s">
        <v>116</v>
      </c>
      <c r="H56" s="2">
        <v>42</v>
      </c>
      <c r="I56" s="2">
        <v>0</v>
      </c>
    </row>
    <row r="57" spans="1:9" x14ac:dyDescent="0.35">
      <c r="A57">
        <v>1</v>
      </c>
      <c r="B57">
        <v>73</v>
      </c>
      <c r="C57">
        <v>50</v>
      </c>
      <c r="D57">
        <v>10</v>
      </c>
      <c r="E57">
        <v>0</v>
      </c>
      <c r="F57" t="s">
        <v>117</v>
      </c>
      <c r="G57" s="1" t="s">
        <v>22</v>
      </c>
      <c r="H57" s="2">
        <v>21</v>
      </c>
      <c r="I57" s="2">
        <v>0</v>
      </c>
    </row>
    <row r="58" spans="1:9" x14ac:dyDescent="0.35">
      <c r="A58">
        <v>7</v>
      </c>
      <c r="B58">
        <v>187</v>
      </c>
      <c r="C58">
        <v>68</v>
      </c>
      <c r="D58">
        <v>39</v>
      </c>
      <c r="E58">
        <v>304</v>
      </c>
      <c r="F58" t="s">
        <v>118</v>
      </c>
      <c r="G58" s="1" t="s">
        <v>44</v>
      </c>
      <c r="H58" s="2">
        <v>41</v>
      </c>
      <c r="I58" s="2">
        <v>1</v>
      </c>
    </row>
    <row r="59" spans="1:9" x14ac:dyDescent="0.35">
      <c r="A59">
        <v>0</v>
      </c>
      <c r="B59">
        <v>100</v>
      </c>
      <c r="C59">
        <v>88</v>
      </c>
      <c r="D59">
        <v>60</v>
      </c>
      <c r="E59">
        <v>110</v>
      </c>
      <c r="F59" t="s">
        <v>119</v>
      </c>
      <c r="G59" s="1" t="s">
        <v>120</v>
      </c>
      <c r="H59" s="2">
        <v>31</v>
      </c>
      <c r="I59" s="2">
        <v>0</v>
      </c>
    </row>
    <row r="60" spans="1:9" x14ac:dyDescent="0.35">
      <c r="A60">
        <v>0</v>
      </c>
      <c r="B60">
        <v>146</v>
      </c>
      <c r="C60">
        <v>82</v>
      </c>
      <c r="D60">
        <v>0</v>
      </c>
      <c r="E60">
        <v>0</v>
      </c>
      <c r="F60" t="s">
        <v>121</v>
      </c>
      <c r="G60" s="1" t="s">
        <v>122</v>
      </c>
      <c r="H60" s="2">
        <v>44</v>
      </c>
      <c r="I60" s="2">
        <v>0</v>
      </c>
    </row>
    <row r="61" spans="1:9" x14ac:dyDescent="0.35">
      <c r="A61">
        <v>0</v>
      </c>
      <c r="B61">
        <v>105</v>
      </c>
      <c r="C61">
        <v>64</v>
      </c>
      <c r="D61">
        <v>41</v>
      </c>
      <c r="E61">
        <v>142</v>
      </c>
      <c r="F61" t="s">
        <v>123</v>
      </c>
      <c r="G61" s="1" t="s">
        <v>124</v>
      </c>
      <c r="H61" s="2">
        <v>22</v>
      </c>
      <c r="I61" s="2">
        <v>0</v>
      </c>
    </row>
    <row r="62" spans="1:9" x14ac:dyDescent="0.35">
      <c r="A62">
        <v>2</v>
      </c>
      <c r="B62">
        <v>84</v>
      </c>
      <c r="C62">
        <v>0</v>
      </c>
      <c r="D62">
        <v>0</v>
      </c>
      <c r="E62">
        <v>0</v>
      </c>
      <c r="F62" t="s">
        <v>27</v>
      </c>
      <c r="G62" s="1" t="s">
        <v>125</v>
      </c>
      <c r="H62" s="2">
        <v>21</v>
      </c>
      <c r="I62" s="2">
        <v>0</v>
      </c>
    </row>
    <row r="63" spans="1:9" x14ac:dyDescent="0.35">
      <c r="A63">
        <v>8</v>
      </c>
      <c r="B63">
        <v>133</v>
      </c>
      <c r="C63">
        <v>72</v>
      </c>
      <c r="D63">
        <v>0</v>
      </c>
      <c r="E63">
        <v>0</v>
      </c>
      <c r="F63" t="s">
        <v>82</v>
      </c>
      <c r="G63" s="1" t="s">
        <v>126</v>
      </c>
      <c r="H63" s="2">
        <v>39</v>
      </c>
      <c r="I63" s="2">
        <v>1</v>
      </c>
    </row>
    <row r="64" spans="1:9" x14ac:dyDescent="0.35">
      <c r="A64">
        <v>5</v>
      </c>
      <c r="B64">
        <v>44</v>
      </c>
      <c r="C64">
        <v>62</v>
      </c>
      <c r="D64">
        <v>0</v>
      </c>
      <c r="E64">
        <v>0</v>
      </c>
      <c r="F64" t="s">
        <v>127</v>
      </c>
      <c r="G64" s="1" t="s">
        <v>38</v>
      </c>
      <c r="H64" s="2">
        <v>36</v>
      </c>
      <c r="I64" s="2">
        <v>0</v>
      </c>
    </row>
    <row r="65" spans="1:9" x14ac:dyDescent="0.35">
      <c r="A65">
        <v>2</v>
      </c>
      <c r="B65">
        <v>141</v>
      </c>
      <c r="C65">
        <v>58</v>
      </c>
      <c r="D65">
        <v>34</v>
      </c>
      <c r="E65">
        <v>128</v>
      </c>
      <c r="F65" t="s">
        <v>128</v>
      </c>
      <c r="G65" s="1" t="s">
        <v>129</v>
      </c>
      <c r="H65" s="2">
        <v>24</v>
      </c>
      <c r="I65" s="2">
        <v>0</v>
      </c>
    </row>
    <row r="66" spans="1:9" x14ac:dyDescent="0.35">
      <c r="A66">
        <v>7</v>
      </c>
      <c r="B66">
        <v>114</v>
      </c>
      <c r="C66">
        <v>66</v>
      </c>
      <c r="D66">
        <v>0</v>
      </c>
      <c r="E66">
        <v>0</v>
      </c>
      <c r="F66" t="s">
        <v>130</v>
      </c>
      <c r="G66" s="1" t="s">
        <v>131</v>
      </c>
      <c r="H66" s="2">
        <v>42</v>
      </c>
      <c r="I66" s="2">
        <v>1</v>
      </c>
    </row>
    <row r="67" spans="1:9" x14ac:dyDescent="0.35">
      <c r="A67">
        <v>5</v>
      </c>
      <c r="B67">
        <v>99</v>
      </c>
      <c r="C67">
        <v>74</v>
      </c>
      <c r="D67">
        <v>27</v>
      </c>
      <c r="E67">
        <v>0</v>
      </c>
      <c r="F67" t="s">
        <v>55</v>
      </c>
      <c r="G67" s="1" t="s">
        <v>132</v>
      </c>
      <c r="H67" s="2">
        <v>32</v>
      </c>
      <c r="I67" s="2">
        <v>0</v>
      </c>
    </row>
    <row r="68" spans="1:9" x14ac:dyDescent="0.35">
      <c r="A68">
        <v>0</v>
      </c>
      <c r="B68">
        <v>109</v>
      </c>
      <c r="C68">
        <v>88</v>
      </c>
      <c r="D68">
        <v>30</v>
      </c>
      <c r="E68">
        <v>0</v>
      </c>
      <c r="F68" t="s">
        <v>133</v>
      </c>
      <c r="G68" s="1" t="s">
        <v>134</v>
      </c>
      <c r="H68" s="2">
        <v>38</v>
      </c>
      <c r="I68" s="2">
        <v>1</v>
      </c>
    </row>
    <row r="69" spans="1:9" x14ac:dyDescent="0.35">
      <c r="A69">
        <v>2</v>
      </c>
      <c r="B69">
        <v>109</v>
      </c>
      <c r="C69">
        <v>92</v>
      </c>
      <c r="D69">
        <v>0</v>
      </c>
      <c r="E69">
        <v>0</v>
      </c>
      <c r="F69" t="s">
        <v>135</v>
      </c>
      <c r="G69" s="1" t="s">
        <v>136</v>
      </c>
      <c r="H69" s="2">
        <v>54</v>
      </c>
      <c r="I69" s="2">
        <v>0</v>
      </c>
    </row>
    <row r="70" spans="1:9" x14ac:dyDescent="0.35">
      <c r="A70">
        <v>1</v>
      </c>
      <c r="B70">
        <v>95</v>
      </c>
      <c r="C70">
        <v>66</v>
      </c>
      <c r="D70">
        <v>13</v>
      </c>
      <c r="E70">
        <v>38</v>
      </c>
      <c r="F70" t="s">
        <v>137</v>
      </c>
      <c r="G70" s="1" t="s">
        <v>138</v>
      </c>
      <c r="H70" s="2">
        <v>25</v>
      </c>
      <c r="I70" s="2">
        <v>0</v>
      </c>
    </row>
    <row r="71" spans="1:9" x14ac:dyDescent="0.35">
      <c r="A71">
        <v>4</v>
      </c>
      <c r="B71">
        <v>146</v>
      </c>
      <c r="C71">
        <v>85</v>
      </c>
      <c r="D71">
        <v>27</v>
      </c>
      <c r="E71">
        <v>100</v>
      </c>
      <c r="F71" t="s">
        <v>139</v>
      </c>
      <c r="G71" s="1" t="s">
        <v>140</v>
      </c>
      <c r="H71" s="2">
        <v>27</v>
      </c>
      <c r="I71" s="2">
        <v>0</v>
      </c>
    </row>
    <row r="72" spans="1:9" x14ac:dyDescent="0.35">
      <c r="A72">
        <v>2</v>
      </c>
      <c r="B72">
        <v>100</v>
      </c>
      <c r="C72">
        <v>66</v>
      </c>
      <c r="D72">
        <v>20</v>
      </c>
      <c r="E72">
        <v>90</v>
      </c>
      <c r="F72" t="s">
        <v>82</v>
      </c>
      <c r="G72" s="1" t="s">
        <v>141</v>
      </c>
      <c r="H72" s="2">
        <v>28</v>
      </c>
      <c r="I72" s="2">
        <v>1</v>
      </c>
    </row>
    <row r="73" spans="1:9" x14ac:dyDescent="0.35">
      <c r="A73">
        <v>5</v>
      </c>
      <c r="B73">
        <v>139</v>
      </c>
      <c r="C73">
        <v>64</v>
      </c>
      <c r="D73">
        <v>35</v>
      </c>
      <c r="E73">
        <v>140</v>
      </c>
      <c r="F73" t="s">
        <v>142</v>
      </c>
      <c r="G73" s="1" t="s">
        <v>143</v>
      </c>
      <c r="H73" s="2">
        <v>26</v>
      </c>
      <c r="I73" s="2">
        <v>0</v>
      </c>
    </row>
    <row r="74" spans="1:9" x14ac:dyDescent="0.35">
      <c r="A74">
        <v>13</v>
      </c>
      <c r="B74">
        <v>126</v>
      </c>
      <c r="C74">
        <v>90</v>
      </c>
      <c r="D74">
        <v>0</v>
      </c>
      <c r="E74">
        <v>0</v>
      </c>
      <c r="F74" t="s">
        <v>144</v>
      </c>
      <c r="G74" s="1" t="s">
        <v>145</v>
      </c>
      <c r="H74" s="2">
        <v>42</v>
      </c>
      <c r="I74" s="2">
        <v>1</v>
      </c>
    </row>
    <row r="75" spans="1:9" x14ac:dyDescent="0.35">
      <c r="A75">
        <v>4</v>
      </c>
      <c r="B75">
        <v>129</v>
      </c>
      <c r="C75">
        <v>86</v>
      </c>
      <c r="D75">
        <v>20</v>
      </c>
      <c r="E75">
        <v>270</v>
      </c>
      <c r="F75" t="s">
        <v>146</v>
      </c>
      <c r="G75" s="1" t="s">
        <v>147</v>
      </c>
      <c r="H75" s="2">
        <v>23</v>
      </c>
      <c r="I75" s="2">
        <v>0</v>
      </c>
    </row>
    <row r="76" spans="1:9" x14ac:dyDescent="0.35">
      <c r="A76">
        <v>1</v>
      </c>
      <c r="B76">
        <v>79</v>
      </c>
      <c r="C76">
        <v>75</v>
      </c>
      <c r="D76">
        <v>30</v>
      </c>
      <c r="E76">
        <v>0</v>
      </c>
      <c r="F76" t="s">
        <v>148</v>
      </c>
      <c r="G76" s="1" t="s">
        <v>149</v>
      </c>
      <c r="H76" s="2">
        <v>22</v>
      </c>
      <c r="I76" s="2">
        <v>0</v>
      </c>
    </row>
    <row r="77" spans="1:9" x14ac:dyDescent="0.35">
      <c r="A77">
        <v>1</v>
      </c>
      <c r="B77">
        <v>0</v>
      </c>
      <c r="C77">
        <v>48</v>
      </c>
      <c r="D77">
        <v>20</v>
      </c>
      <c r="E77">
        <v>0</v>
      </c>
      <c r="F77" t="s">
        <v>150</v>
      </c>
      <c r="G77" s="1" t="s">
        <v>151</v>
      </c>
      <c r="H77" s="2">
        <v>22</v>
      </c>
      <c r="I77" s="2">
        <v>0</v>
      </c>
    </row>
    <row r="78" spans="1:9" x14ac:dyDescent="0.35">
      <c r="A78">
        <v>7</v>
      </c>
      <c r="B78">
        <v>62</v>
      </c>
      <c r="C78">
        <v>78</v>
      </c>
      <c r="D78">
        <v>0</v>
      </c>
      <c r="E78">
        <v>0</v>
      </c>
      <c r="F78" t="s">
        <v>152</v>
      </c>
      <c r="G78" s="1" t="s">
        <v>153</v>
      </c>
      <c r="H78" s="2">
        <v>41</v>
      </c>
      <c r="I78" s="2">
        <v>0</v>
      </c>
    </row>
    <row r="79" spans="1:9" x14ac:dyDescent="0.35">
      <c r="A79">
        <v>5</v>
      </c>
      <c r="B79">
        <v>95</v>
      </c>
      <c r="C79">
        <v>72</v>
      </c>
      <c r="D79">
        <v>33</v>
      </c>
      <c r="E79">
        <v>0</v>
      </c>
      <c r="F79" t="s">
        <v>118</v>
      </c>
      <c r="G79" s="1" t="s">
        <v>154</v>
      </c>
      <c r="H79" s="2">
        <v>27</v>
      </c>
      <c r="I79" s="2">
        <v>0</v>
      </c>
    </row>
    <row r="80" spans="1:9" x14ac:dyDescent="0.35">
      <c r="A80">
        <v>0</v>
      </c>
      <c r="B80">
        <v>131</v>
      </c>
      <c r="C80">
        <v>0</v>
      </c>
      <c r="D80">
        <v>0</v>
      </c>
      <c r="E80">
        <v>0</v>
      </c>
      <c r="F80" t="s">
        <v>155</v>
      </c>
      <c r="G80" s="1" t="s">
        <v>126</v>
      </c>
      <c r="H80" s="2">
        <v>26</v>
      </c>
      <c r="I80" s="2">
        <v>1</v>
      </c>
    </row>
    <row r="81" spans="1:9" x14ac:dyDescent="0.35">
      <c r="A81">
        <v>2</v>
      </c>
      <c r="B81">
        <v>112</v>
      </c>
      <c r="C81">
        <v>66</v>
      </c>
      <c r="D81">
        <v>22</v>
      </c>
      <c r="E81">
        <v>0</v>
      </c>
      <c r="F81" t="s">
        <v>127</v>
      </c>
      <c r="G81" s="1" t="s">
        <v>156</v>
      </c>
      <c r="H81" s="2">
        <v>24</v>
      </c>
      <c r="I81" s="2">
        <v>0</v>
      </c>
    </row>
    <row r="82" spans="1:9" x14ac:dyDescent="0.35">
      <c r="A82">
        <v>3</v>
      </c>
      <c r="B82">
        <v>113</v>
      </c>
      <c r="C82">
        <v>44</v>
      </c>
      <c r="D82">
        <v>13</v>
      </c>
      <c r="E82">
        <v>0</v>
      </c>
      <c r="F82" t="s">
        <v>157</v>
      </c>
      <c r="G82" s="1" t="s">
        <v>151</v>
      </c>
      <c r="H82" s="2">
        <v>22</v>
      </c>
      <c r="I82" s="2">
        <v>0</v>
      </c>
    </row>
    <row r="83" spans="1:9" x14ac:dyDescent="0.35">
      <c r="A83">
        <v>2</v>
      </c>
      <c r="B83">
        <v>74</v>
      </c>
      <c r="C83">
        <v>0</v>
      </c>
      <c r="D83">
        <v>0</v>
      </c>
      <c r="E83">
        <v>0</v>
      </c>
      <c r="F83" t="s">
        <v>27</v>
      </c>
      <c r="G83" s="1" t="s">
        <v>158</v>
      </c>
      <c r="H83" s="2">
        <v>22</v>
      </c>
      <c r="I83" s="2">
        <v>0</v>
      </c>
    </row>
    <row r="84" spans="1:9" x14ac:dyDescent="0.35">
      <c r="A84">
        <v>7</v>
      </c>
      <c r="B84">
        <v>83</v>
      </c>
      <c r="C84">
        <v>78</v>
      </c>
      <c r="D84">
        <v>26</v>
      </c>
      <c r="E84">
        <v>71</v>
      </c>
      <c r="F84" t="s">
        <v>159</v>
      </c>
      <c r="G84" s="1" t="s">
        <v>160</v>
      </c>
      <c r="H84" s="2">
        <v>36</v>
      </c>
      <c r="I84" s="2">
        <v>0</v>
      </c>
    </row>
    <row r="85" spans="1:9" x14ac:dyDescent="0.35">
      <c r="A85">
        <v>0</v>
      </c>
      <c r="B85">
        <v>101</v>
      </c>
      <c r="C85">
        <v>65</v>
      </c>
      <c r="D85">
        <v>28</v>
      </c>
      <c r="E85">
        <v>0</v>
      </c>
      <c r="F85" t="s">
        <v>161</v>
      </c>
      <c r="G85" s="1" t="s">
        <v>162</v>
      </c>
      <c r="H85" s="2">
        <v>22</v>
      </c>
      <c r="I85" s="2">
        <v>0</v>
      </c>
    </row>
    <row r="86" spans="1:9" x14ac:dyDescent="0.35">
      <c r="A86">
        <v>5</v>
      </c>
      <c r="B86">
        <v>137</v>
      </c>
      <c r="C86">
        <v>108</v>
      </c>
      <c r="D86">
        <v>0</v>
      </c>
      <c r="E86">
        <v>0</v>
      </c>
      <c r="F86" t="s">
        <v>163</v>
      </c>
      <c r="G86" s="1" t="s">
        <v>164</v>
      </c>
      <c r="H86" s="2">
        <v>37</v>
      </c>
      <c r="I86" s="2">
        <v>1</v>
      </c>
    </row>
    <row r="87" spans="1:9" x14ac:dyDescent="0.35">
      <c r="A87">
        <v>2</v>
      </c>
      <c r="B87">
        <v>110</v>
      </c>
      <c r="C87">
        <v>74</v>
      </c>
      <c r="D87">
        <v>29</v>
      </c>
      <c r="E87">
        <v>125</v>
      </c>
      <c r="F87" t="s">
        <v>165</v>
      </c>
      <c r="G87" s="1" t="s">
        <v>166</v>
      </c>
      <c r="H87" s="2">
        <v>27</v>
      </c>
      <c r="I87" s="2">
        <v>0</v>
      </c>
    </row>
    <row r="88" spans="1:9" x14ac:dyDescent="0.35">
      <c r="A88">
        <v>13</v>
      </c>
      <c r="B88">
        <v>106</v>
      </c>
      <c r="C88">
        <v>72</v>
      </c>
      <c r="D88">
        <v>54</v>
      </c>
      <c r="E88">
        <v>0</v>
      </c>
      <c r="F88" t="s">
        <v>57</v>
      </c>
      <c r="G88" s="1" t="s">
        <v>167</v>
      </c>
      <c r="H88" s="2">
        <v>45</v>
      </c>
      <c r="I88" s="2">
        <v>0</v>
      </c>
    </row>
    <row r="89" spans="1:9" x14ac:dyDescent="0.35">
      <c r="A89">
        <v>2</v>
      </c>
      <c r="B89">
        <v>100</v>
      </c>
      <c r="C89">
        <v>68</v>
      </c>
      <c r="D89">
        <v>25</v>
      </c>
      <c r="E89">
        <v>71</v>
      </c>
      <c r="F89" t="s">
        <v>168</v>
      </c>
      <c r="G89" s="1" t="s">
        <v>169</v>
      </c>
      <c r="H89" s="2">
        <v>26</v>
      </c>
      <c r="I89" s="2">
        <v>0</v>
      </c>
    </row>
    <row r="90" spans="1:9" x14ac:dyDescent="0.35">
      <c r="A90">
        <v>15</v>
      </c>
      <c r="B90">
        <v>136</v>
      </c>
      <c r="C90">
        <v>70</v>
      </c>
      <c r="D90">
        <v>32</v>
      </c>
      <c r="E90">
        <v>110</v>
      </c>
      <c r="F90" t="s">
        <v>86</v>
      </c>
      <c r="G90" s="1" t="s">
        <v>170</v>
      </c>
      <c r="H90" s="2">
        <v>43</v>
      </c>
      <c r="I90" s="2">
        <v>1</v>
      </c>
    </row>
    <row r="91" spans="1:9" x14ac:dyDescent="0.35">
      <c r="A91">
        <v>1</v>
      </c>
      <c r="B91">
        <v>107</v>
      </c>
      <c r="C91">
        <v>68</v>
      </c>
      <c r="D91">
        <v>19</v>
      </c>
      <c r="E91">
        <v>0</v>
      </c>
      <c r="F91" t="s">
        <v>171</v>
      </c>
      <c r="G91" s="1" t="s">
        <v>172</v>
      </c>
      <c r="H91" s="2">
        <v>24</v>
      </c>
      <c r="I91" s="2">
        <v>0</v>
      </c>
    </row>
    <row r="92" spans="1:9" x14ac:dyDescent="0.35">
      <c r="A92">
        <v>1</v>
      </c>
      <c r="B92">
        <v>80</v>
      </c>
      <c r="C92">
        <v>55</v>
      </c>
      <c r="D92">
        <v>0</v>
      </c>
      <c r="E92">
        <v>0</v>
      </c>
      <c r="F92" t="s">
        <v>173</v>
      </c>
      <c r="G92" s="1" t="s">
        <v>131</v>
      </c>
      <c r="H92" s="2">
        <v>21</v>
      </c>
      <c r="I92" s="2">
        <v>0</v>
      </c>
    </row>
    <row r="93" spans="1:9" x14ac:dyDescent="0.35">
      <c r="A93">
        <v>4</v>
      </c>
      <c r="B93">
        <v>123</v>
      </c>
      <c r="C93">
        <v>80</v>
      </c>
      <c r="D93">
        <v>15</v>
      </c>
      <c r="E93">
        <v>176</v>
      </c>
      <c r="F93" t="s">
        <v>148</v>
      </c>
      <c r="G93" s="1" t="s">
        <v>174</v>
      </c>
      <c r="H93" s="2">
        <v>34</v>
      </c>
      <c r="I93" s="2">
        <v>0</v>
      </c>
    </row>
    <row r="94" spans="1:9" x14ac:dyDescent="0.35">
      <c r="A94">
        <v>7</v>
      </c>
      <c r="B94">
        <v>81</v>
      </c>
      <c r="C94">
        <v>78</v>
      </c>
      <c r="D94">
        <v>40</v>
      </c>
      <c r="E94">
        <v>48</v>
      </c>
      <c r="F94" t="s">
        <v>175</v>
      </c>
      <c r="G94" s="1" t="s">
        <v>176</v>
      </c>
      <c r="H94" s="2">
        <v>42</v>
      </c>
      <c r="I94" s="2">
        <v>0</v>
      </c>
    </row>
    <row r="95" spans="1:9" x14ac:dyDescent="0.35">
      <c r="A95">
        <v>4</v>
      </c>
      <c r="B95">
        <v>134</v>
      </c>
      <c r="C95">
        <v>72</v>
      </c>
      <c r="D95">
        <v>0</v>
      </c>
      <c r="E95">
        <v>0</v>
      </c>
      <c r="F95" t="s">
        <v>177</v>
      </c>
      <c r="G95" s="1" t="s">
        <v>178</v>
      </c>
      <c r="H95" s="2">
        <v>60</v>
      </c>
      <c r="I95" s="2">
        <v>1</v>
      </c>
    </row>
    <row r="96" spans="1:9" x14ac:dyDescent="0.35">
      <c r="A96">
        <v>2</v>
      </c>
      <c r="B96">
        <v>142</v>
      </c>
      <c r="C96">
        <v>82</v>
      </c>
      <c r="D96">
        <v>18</v>
      </c>
      <c r="E96">
        <v>64</v>
      </c>
      <c r="F96" t="s">
        <v>150</v>
      </c>
      <c r="G96" s="1" t="s">
        <v>179</v>
      </c>
      <c r="H96" s="2">
        <v>21</v>
      </c>
      <c r="I96" s="2">
        <v>0</v>
      </c>
    </row>
    <row r="97" spans="1:9" x14ac:dyDescent="0.35">
      <c r="A97">
        <v>6</v>
      </c>
      <c r="B97">
        <v>144</v>
      </c>
      <c r="C97">
        <v>72</v>
      </c>
      <c r="D97">
        <v>27</v>
      </c>
      <c r="E97">
        <v>228</v>
      </c>
      <c r="F97" t="s">
        <v>180</v>
      </c>
      <c r="G97" s="1" t="s">
        <v>181</v>
      </c>
      <c r="H97" s="2">
        <v>40</v>
      </c>
      <c r="I97" s="2">
        <v>0</v>
      </c>
    </row>
    <row r="98" spans="1:9" x14ac:dyDescent="0.35">
      <c r="A98">
        <v>2</v>
      </c>
      <c r="B98">
        <v>92</v>
      </c>
      <c r="C98">
        <v>62</v>
      </c>
      <c r="D98">
        <v>28</v>
      </c>
      <c r="E98">
        <v>0</v>
      </c>
      <c r="F98" t="s">
        <v>70</v>
      </c>
      <c r="G98" s="1" t="s">
        <v>182</v>
      </c>
      <c r="H98" s="2">
        <v>24</v>
      </c>
      <c r="I98" s="2">
        <v>0</v>
      </c>
    </row>
    <row r="99" spans="1:9" x14ac:dyDescent="0.35">
      <c r="A99">
        <v>1</v>
      </c>
      <c r="B99">
        <v>71</v>
      </c>
      <c r="C99">
        <v>48</v>
      </c>
      <c r="D99">
        <v>18</v>
      </c>
      <c r="E99">
        <v>76</v>
      </c>
      <c r="F99" t="s">
        <v>183</v>
      </c>
      <c r="G99" s="1" t="s">
        <v>184</v>
      </c>
      <c r="H99" s="2">
        <v>22</v>
      </c>
      <c r="I99" s="2">
        <v>0</v>
      </c>
    </row>
    <row r="100" spans="1:9" x14ac:dyDescent="0.35">
      <c r="A100">
        <v>6</v>
      </c>
      <c r="B100">
        <v>93</v>
      </c>
      <c r="C100">
        <v>50</v>
      </c>
      <c r="D100">
        <v>30</v>
      </c>
      <c r="E100">
        <v>64</v>
      </c>
      <c r="F100" t="s">
        <v>185</v>
      </c>
      <c r="G100" s="1" t="s">
        <v>186</v>
      </c>
      <c r="H100" s="2">
        <v>23</v>
      </c>
      <c r="I100" s="2">
        <v>0</v>
      </c>
    </row>
    <row r="101" spans="1:9" x14ac:dyDescent="0.35">
      <c r="A101">
        <v>1</v>
      </c>
      <c r="B101">
        <v>122</v>
      </c>
      <c r="C101">
        <v>90</v>
      </c>
      <c r="D101">
        <v>51</v>
      </c>
      <c r="E101">
        <v>220</v>
      </c>
      <c r="F101" t="s">
        <v>187</v>
      </c>
      <c r="G101" s="1" t="s">
        <v>188</v>
      </c>
      <c r="H101" s="2">
        <v>31</v>
      </c>
      <c r="I101" s="2">
        <v>1</v>
      </c>
    </row>
    <row r="102" spans="1:9" x14ac:dyDescent="0.35">
      <c r="A102">
        <v>1</v>
      </c>
      <c r="B102">
        <v>163</v>
      </c>
      <c r="C102">
        <v>72</v>
      </c>
      <c r="D102">
        <v>0</v>
      </c>
      <c r="E102">
        <v>0</v>
      </c>
      <c r="F102" t="s">
        <v>189</v>
      </c>
      <c r="G102" s="1" t="s">
        <v>190</v>
      </c>
      <c r="H102" s="2">
        <v>33</v>
      </c>
      <c r="I102" s="2">
        <v>1</v>
      </c>
    </row>
    <row r="103" spans="1:9" x14ac:dyDescent="0.35">
      <c r="A103">
        <v>1</v>
      </c>
      <c r="B103">
        <v>151</v>
      </c>
      <c r="C103">
        <v>60</v>
      </c>
      <c r="D103">
        <v>0</v>
      </c>
      <c r="E103">
        <v>0</v>
      </c>
      <c r="F103" t="s">
        <v>191</v>
      </c>
      <c r="G103" s="1" t="s">
        <v>192</v>
      </c>
      <c r="H103" s="2">
        <v>22</v>
      </c>
      <c r="I103" s="2">
        <v>0</v>
      </c>
    </row>
    <row r="104" spans="1:9" x14ac:dyDescent="0.35">
      <c r="A104">
        <v>0</v>
      </c>
      <c r="B104">
        <v>125</v>
      </c>
      <c r="C104">
        <v>96</v>
      </c>
      <c r="D104">
        <v>0</v>
      </c>
      <c r="E104">
        <v>0</v>
      </c>
      <c r="F104" t="s">
        <v>193</v>
      </c>
      <c r="G104" s="1" t="s">
        <v>194</v>
      </c>
      <c r="H104" s="2">
        <v>21</v>
      </c>
      <c r="I104" s="2">
        <v>0</v>
      </c>
    </row>
    <row r="105" spans="1:9" x14ac:dyDescent="0.35">
      <c r="A105">
        <v>1</v>
      </c>
      <c r="B105">
        <v>81</v>
      </c>
      <c r="C105">
        <v>72</v>
      </c>
      <c r="D105">
        <v>18</v>
      </c>
      <c r="E105">
        <v>40</v>
      </c>
      <c r="F105" t="s">
        <v>11</v>
      </c>
      <c r="G105" s="1" t="s">
        <v>195</v>
      </c>
      <c r="H105" s="2">
        <v>24</v>
      </c>
      <c r="I105" s="2">
        <v>0</v>
      </c>
    </row>
    <row r="106" spans="1:9" x14ac:dyDescent="0.35">
      <c r="A106">
        <v>2</v>
      </c>
      <c r="B106">
        <v>85</v>
      </c>
      <c r="C106">
        <v>65</v>
      </c>
      <c r="D106">
        <v>0</v>
      </c>
      <c r="E106">
        <v>0</v>
      </c>
      <c r="F106" t="s">
        <v>196</v>
      </c>
      <c r="G106" s="1" t="s">
        <v>197</v>
      </c>
      <c r="H106" s="2">
        <v>27</v>
      </c>
      <c r="I106" s="2">
        <v>0</v>
      </c>
    </row>
    <row r="107" spans="1:9" x14ac:dyDescent="0.35">
      <c r="A107">
        <v>1</v>
      </c>
      <c r="B107">
        <v>126</v>
      </c>
      <c r="C107">
        <v>56</v>
      </c>
      <c r="D107">
        <v>29</v>
      </c>
      <c r="E107">
        <v>152</v>
      </c>
      <c r="F107" t="s">
        <v>185</v>
      </c>
      <c r="G107" s="1" t="s">
        <v>198</v>
      </c>
      <c r="H107" s="2">
        <v>21</v>
      </c>
      <c r="I107" s="2">
        <v>0</v>
      </c>
    </row>
    <row r="108" spans="1:9" x14ac:dyDescent="0.35">
      <c r="A108">
        <v>1</v>
      </c>
      <c r="B108">
        <v>96</v>
      </c>
      <c r="C108">
        <v>122</v>
      </c>
      <c r="D108">
        <v>0</v>
      </c>
      <c r="E108">
        <v>0</v>
      </c>
      <c r="F108" t="s">
        <v>157</v>
      </c>
      <c r="G108" s="1" t="s">
        <v>199</v>
      </c>
      <c r="H108" s="2">
        <v>27</v>
      </c>
      <c r="I108" s="2">
        <v>0</v>
      </c>
    </row>
    <row r="109" spans="1:9" x14ac:dyDescent="0.35">
      <c r="A109">
        <v>4</v>
      </c>
      <c r="B109">
        <v>144</v>
      </c>
      <c r="C109">
        <v>58</v>
      </c>
      <c r="D109">
        <v>28</v>
      </c>
      <c r="E109">
        <v>140</v>
      </c>
      <c r="F109" t="s">
        <v>200</v>
      </c>
      <c r="G109" s="1" t="s">
        <v>201</v>
      </c>
      <c r="H109" s="2">
        <v>37</v>
      </c>
      <c r="I109" s="2">
        <v>0</v>
      </c>
    </row>
    <row r="110" spans="1:9" x14ac:dyDescent="0.35">
      <c r="A110">
        <v>3</v>
      </c>
      <c r="B110">
        <v>83</v>
      </c>
      <c r="C110">
        <v>58</v>
      </c>
      <c r="D110">
        <v>31</v>
      </c>
      <c r="E110">
        <v>18</v>
      </c>
      <c r="F110" t="s">
        <v>202</v>
      </c>
      <c r="G110" s="1" t="s">
        <v>203</v>
      </c>
      <c r="H110" s="2">
        <v>25</v>
      </c>
      <c r="I110" s="2">
        <v>0</v>
      </c>
    </row>
    <row r="111" spans="1:9" x14ac:dyDescent="0.35">
      <c r="A111">
        <v>0</v>
      </c>
      <c r="B111">
        <v>95</v>
      </c>
      <c r="C111">
        <v>85</v>
      </c>
      <c r="D111">
        <v>25</v>
      </c>
      <c r="E111">
        <v>36</v>
      </c>
      <c r="F111" t="s">
        <v>204</v>
      </c>
      <c r="G111" s="1" t="s">
        <v>205</v>
      </c>
      <c r="H111" s="2">
        <v>24</v>
      </c>
      <c r="I111" s="2">
        <v>1</v>
      </c>
    </row>
    <row r="112" spans="1:9" x14ac:dyDescent="0.35">
      <c r="A112">
        <v>3</v>
      </c>
      <c r="B112">
        <v>171</v>
      </c>
      <c r="C112">
        <v>72</v>
      </c>
      <c r="D112">
        <v>33</v>
      </c>
      <c r="E112">
        <v>135</v>
      </c>
      <c r="F112" t="s">
        <v>206</v>
      </c>
      <c r="G112" s="1" t="s">
        <v>207</v>
      </c>
      <c r="H112" s="2">
        <v>24</v>
      </c>
      <c r="I112" s="2">
        <v>1</v>
      </c>
    </row>
    <row r="113" spans="1:9" x14ac:dyDescent="0.35">
      <c r="A113">
        <v>8</v>
      </c>
      <c r="B113">
        <v>155</v>
      </c>
      <c r="C113">
        <v>62</v>
      </c>
      <c r="D113">
        <v>26</v>
      </c>
      <c r="E113">
        <v>495</v>
      </c>
      <c r="F113" t="s">
        <v>88</v>
      </c>
      <c r="G113" s="1" t="s">
        <v>208</v>
      </c>
      <c r="H113" s="2">
        <v>46</v>
      </c>
      <c r="I113" s="2">
        <v>1</v>
      </c>
    </row>
    <row r="114" spans="1:9" x14ac:dyDescent="0.35">
      <c r="A114">
        <v>1</v>
      </c>
      <c r="B114">
        <v>89</v>
      </c>
      <c r="C114">
        <v>76</v>
      </c>
      <c r="D114">
        <v>34</v>
      </c>
      <c r="E114">
        <v>37</v>
      </c>
      <c r="F114" t="s">
        <v>209</v>
      </c>
      <c r="G114" s="1" t="s">
        <v>210</v>
      </c>
      <c r="H114" s="2">
        <v>23</v>
      </c>
      <c r="I114" s="2">
        <v>0</v>
      </c>
    </row>
    <row r="115" spans="1:9" x14ac:dyDescent="0.35">
      <c r="A115">
        <v>4</v>
      </c>
      <c r="B115">
        <v>76</v>
      </c>
      <c r="C115">
        <v>62</v>
      </c>
      <c r="D115">
        <v>0</v>
      </c>
      <c r="E115">
        <v>0</v>
      </c>
      <c r="F115" t="s">
        <v>88</v>
      </c>
      <c r="G115" s="1" t="s">
        <v>153</v>
      </c>
      <c r="H115" s="2">
        <v>25</v>
      </c>
      <c r="I115" s="2">
        <v>0</v>
      </c>
    </row>
    <row r="116" spans="1:9" x14ac:dyDescent="0.35">
      <c r="A116">
        <v>7</v>
      </c>
      <c r="B116">
        <v>160</v>
      </c>
      <c r="C116">
        <v>54</v>
      </c>
      <c r="D116">
        <v>32</v>
      </c>
      <c r="E116">
        <v>175</v>
      </c>
      <c r="F116" t="s">
        <v>25</v>
      </c>
      <c r="G116" s="1" t="s">
        <v>211</v>
      </c>
      <c r="H116" s="2">
        <v>39</v>
      </c>
      <c r="I116" s="2">
        <v>1</v>
      </c>
    </row>
    <row r="117" spans="1:9" x14ac:dyDescent="0.35">
      <c r="A117">
        <v>4</v>
      </c>
      <c r="B117">
        <v>146</v>
      </c>
      <c r="C117">
        <v>92</v>
      </c>
      <c r="D117">
        <v>0</v>
      </c>
      <c r="E117">
        <v>0</v>
      </c>
      <c r="F117" t="s">
        <v>209</v>
      </c>
      <c r="G117" s="1" t="s">
        <v>212</v>
      </c>
      <c r="H117" s="2">
        <v>61</v>
      </c>
      <c r="I117" s="2">
        <v>1</v>
      </c>
    </row>
    <row r="118" spans="1:9" x14ac:dyDescent="0.35">
      <c r="A118">
        <v>5</v>
      </c>
      <c r="B118">
        <v>124</v>
      </c>
      <c r="C118">
        <v>74</v>
      </c>
      <c r="D118">
        <v>0</v>
      </c>
      <c r="E118">
        <v>0</v>
      </c>
      <c r="F118" t="s">
        <v>88</v>
      </c>
      <c r="G118" s="1" t="s">
        <v>213</v>
      </c>
      <c r="H118" s="2">
        <v>38</v>
      </c>
      <c r="I118" s="2">
        <v>1</v>
      </c>
    </row>
    <row r="119" spans="1:9" x14ac:dyDescent="0.35">
      <c r="A119">
        <v>5</v>
      </c>
      <c r="B119">
        <v>78</v>
      </c>
      <c r="C119">
        <v>48</v>
      </c>
      <c r="D119">
        <v>0</v>
      </c>
      <c r="E119">
        <v>0</v>
      </c>
      <c r="F119" t="s">
        <v>113</v>
      </c>
      <c r="G119" s="1" t="s">
        <v>214</v>
      </c>
      <c r="H119" s="2">
        <v>25</v>
      </c>
      <c r="I119" s="2">
        <v>0</v>
      </c>
    </row>
    <row r="120" spans="1:9" x14ac:dyDescent="0.35">
      <c r="A120">
        <v>4</v>
      </c>
      <c r="B120">
        <v>97</v>
      </c>
      <c r="C120">
        <v>60</v>
      </c>
      <c r="D120">
        <v>23</v>
      </c>
      <c r="E120">
        <v>0</v>
      </c>
      <c r="F120" t="s">
        <v>215</v>
      </c>
      <c r="G120" s="1" t="s">
        <v>174</v>
      </c>
      <c r="H120" s="2">
        <v>22</v>
      </c>
      <c r="I120" s="2">
        <v>0</v>
      </c>
    </row>
    <row r="121" spans="1:9" x14ac:dyDescent="0.35">
      <c r="A121">
        <v>4</v>
      </c>
      <c r="B121">
        <v>99</v>
      </c>
      <c r="C121">
        <v>76</v>
      </c>
      <c r="D121">
        <v>15</v>
      </c>
      <c r="E121">
        <v>51</v>
      </c>
      <c r="F121" t="s">
        <v>62</v>
      </c>
      <c r="G121" s="1" t="s">
        <v>216</v>
      </c>
      <c r="H121" s="2">
        <v>21</v>
      </c>
      <c r="I121" s="2">
        <v>0</v>
      </c>
    </row>
    <row r="122" spans="1:9" x14ac:dyDescent="0.35">
      <c r="A122">
        <v>0</v>
      </c>
      <c r="B122">
        <v>162</v>
      </c>
      <c r="C122">
        <v>76</v>
      </c>
      <c r="D122">
        <v>56</v>
      </c>
      <c r="E122">
        <v>100</v>
      </c>
      <c r="F122" t="s">
        <v>217</v>
      </c>
      <c r="G122" s="1" t="s">
        <v>218</v>
      </c>
      <c r="H122" s="2">
        <v>25</v>
      </c>
      <c r="I122" s="2">
        <v>1</v>
      </c>
    </row>
    <row r="123" spans="1:9" x14ac:dyDescent="0.35">
      <c r="A123">
        <v>6</v>
      </c>
      <c r="B123">
        <v>111</v>
      </c>
      <c r="C123">
        <v>64</v>
      </c>
      <c r="D123">
        <v>39</v>
      </c>
      <c r="E123">
        <v>0</v>
      </c>
      <c r="F123" t="s">
        <v>219</v>
      </c>
      <c r="G123" s="1" t="s">
        <v>220</v>
      </c>
      <c r="H123" s="2">
        <v>24</v>
      </c>
      <c r="I123" s="2">
        <v>0</v>
      </c>
    </row>
    <row r="124" spans="1:9" x14ac:dyDescent="0.35">
      <c r="A124">
        <v>2</v>
      </c>
      <c r="B124">
        <v>107</v>
      </c>
      <c r="C124">
        <v>74</v>
      </c>
      <c r="D124">
        <v>30</v>
      </c>
      <c r="E124">
        <v>100</v>
      </c>
      <c r="F124" t="s">
        <v>9</v>
      </c>
      <c r="G124" s="1" t="s">
        <v>221</v>
      </c>
      <c r="H124" s="2">
        <v>23</v>
      </c>
      <c r="I124" s="2">
        <v>0</v>
      </c>
    </row>
    <row r="125" spans="1:9" x14ac:dyDescent="0.35">
      <c r="A125">
        <v>5</v>
      </c>
      <c r="B125">
        <v>132</v>
      </c>
      <c r="C125">
        <v>80</v>
      </c>
      <c r="D125">
        <v>0</v>
      </c>
      <c r="E125">
        <v>0</v>
      </c>
      <c r="F125" t="s">
        <v>222</v>
      </c>
      <c r="G125" s="1" t="s">
        <v>223</v>
      </c>
      <c r="H125" s="2">
        <v>69</v>
      </c>
      <c r="I125" s="2">
        <v>0</v>
      </c>
    </row>
    <row r="126" spans="1:9" x14ac:dyDescent="0.35">
      <c r="A126">
        <v>0</v>
      </c>
      <c r="B126">
        <v>113</v>
      </c>
      <c r="C126">
        <v>76</v>
      </c>
      <c r="D126">
        <v>0</v>
      </c>
      <c r="E126">
        <v>0</v>
      </c>
      <c r="F126" t="s">
        <v>206</v>
      </c>
      <c r="G126" s="1" t="s">
        <v>224</v>
      </c>
      <c r="H126" s="2">
        <v>23</v>
      </c>
      <c r="I126" s="2">
        <v>1</v>
      </c>
    </row>
    <row r="127" spans="1:9" x14ac:dyDescent="0.35">
      <c r="A127">
        <v>1</v>
      </c>
      <c r="B127">
        <v>88</v>
      </c>
      <c r="C127">
        <v>30</v>
      </c>
      <c r="D127">
        <v>42</v>
      </c>
      <c r="E127">
        <v>99</v>
      </c>
      <c r="F127" t="s">
        <v>225</v>
      </c>
      <c r="G127" s="1" t="s">
        <v>226</v>
      </c>
      <c r="H127" s="2">
        <v>26</v>
      </c>
      <c r="I127" s="2">
        <v>1</v>
      </c>
    </row>
    <row r="128" spans="1:9" x14ac:dyDescent="0.35">
      <c r="A128">
        <v>3</v>
      </c>
      <c r="B128">
        <v>120</v>
      </c>
      <c r="C128">
        <v>70</v>
      </c>
      <c r="D128">
        <v>30</v>
      </c>
      <c r="E128">
        <v>135</v>
      </c>
      <c r="F128" t="s">
        <v>227</v>
      </c>
      <c r="G128" s="1" t="s">
        <v>228</v>
      </c>
      <c r="H128" s="2">
        <v>30</v>
      </c>
      <c r="I128" s="2">
        <v>0</v>
      </c>
    </row>
    <row r="129" spans="1:9" x14ac:dyDescent="0.35">
      <c r="A129">
        <v>1</v>
      </c>
      <c r="B129">
        <v>118</v>
      </c>
      <c r="C129">
        <v>58</v>
      </c>
      <c r="D129">
        <v>36</v>
      </c>
      <c r="E129">
        <v>94</v>
      </c>
      <c r="F129" t="s">
        <v>206</v>
      </c>
      <c r="G129" s="1" t="s">
        <v>176</v>
      </c>
      <c r="H129" s="2">
        <v>23</v>
      </c>
      <c r="I129" s="2">
        <v>0</v>
      </c>
    </row>
    <row r="130" spans="1:9" x14ac:dyDescent="0.35">
      <c r="A130">
        <v>1</v>
      </c>
      <c r="B130">
        <v>117</v>
      </c>
      <c r="C130">
        <v>88</v>
      </c>
      <c r="D130">
        <v>24</v>
      </c>
      <c r="E130">
        <v>145</v>
      </c>
      <c r="F130" t="s">
        <v>229</v>
      </c>
      <c r="G130" s="1" t="s">
        <v>230</v>
      </c>
      <c r="H130" s="2">
        <v>40</v>
      </c>
      <c r="I130" s="2">
        <v>1</v>
      </c>
    </row>
    <row r="131" spans="1:9" x14ac:dyDescent="0.35">
      <c r="A131">
        <v>0</v>
      </c>
      <c r="B131">
        <v>105</v>
      </c>
      <c r="C131">
        <v>84</v>
      </c>
      <c r="D131">
        <v>0</v>
      </c>
      <c r="E131">
        <v>0</v>
      </c>
      <c r="F131" t="s">
        <v>231</v>
      </c>
      <c r="G131" s="1" t="s">
        <v>232</v>
      </c>
      <c r="H131" s="2">
        <v>62</v>
      </c>
      <c r="I131" s="2">
        <v>1</v>
      </c>
    </row>
    <row r="132" spans="1:9" x14ac:dyDescent="0.35">
      <c r="A132">
        <v>4</v>
      </c>
      <c r="B132">
        <v>173</v>
      </c>
      <c r="C132">
        <v>70</v>
      </c>
      <c r="D132">
        <v>14</v>
      </c>
      <c r="E132">
        <v>168</v>
      </c>
      <c r="F132" t="s">
        <v>100</v>
      </c>
      <c r="G132" s="1" t="s">
        <v>233</v>
      </c>
      <c r="H132" s="2">
        <v>33</v>
      </c>
      <c r="I132" s="2">
        <v>1</v>
      </c>
    </row>
    <row r="133" spans="1:9" x14ac:dyDescent="0.35">
      <c r="A133">
        <v>9</v>
      </c>
      <c r="B133">
        <v>122</v>
      </c>
      <c r="C133">
        <v>56</v>
      </c>
      <c r="D133">
        <v>0</v>
      </c>
      <c r="E133">
        <v>0</v>
      </c>
      <c r="F133" t="s">
        <v>206</v>
      </c>
      <c r="G133" s="1" t="s">
        <v>234</v>
      </c>
      <c r="H133" s="2">
        <v>33</v>
      </c>
      <c r="I133" s="2">
        <v>1</v>
      </c>
    </row>
    <row r="134" spans="1:9" x14ac:dyDescent="0.35">
      <c r="A134">
        <v>3</v>
      </c>
      <c r="B134">
        <v>170</v>
      </c>
      <c r="C134">
        <v>64</v>
      </c>
      <c r="D134">
        <v>37</v>
      </c>
      <c r="E134">
        <v>225</v>
      </c>
      <c r="F134" t="s">
        <v>229</v>
      </c>
      <c r="G134" s="1" t="s">
        <v>186</v>
      </c>
      <c r="H134" s="2">
        <v>30</v>
      </c>
      <c r="I134" s="2">
        <v>1</v>
      </c>
    </row>
    <row r="135" spans="1:9" x14ac:dyDescent="0.35">
      <c r="A135">
        <v>8</v>
      </c>
      <c r="B135">
        <v>84</v>
      </c>
      <c r="C135">
        <v>74</v>
      </c>
      <c r="D135">
        <v>31</v>
      </c>
      <c r="E135">
        <v>0</v>
      </c>
      <c r="F135" t="s">
        <v>235</v>
      </c>
      <c r="G135" s="1" t="s">
        <v>236</v>
      </c>
      <c r="H135" s="2">
        <v>39</v>
      </c>
      <c r="I135" s="2">
        <v>0</v>
      </c>
    </row>
    <row r="136" spans="1:9" x14ac:dyDescent="0.35">
      <c r="A136">
        <v>2</v>
      </c>
      <c r="B136">
        <v>96</v>
      </c>
      <c r="C136">
        <v>68</v>
      </c>
      <c r="D136">
        <v>13</v>
      </c>
      <c r="E136">
        <v>49</v>
      </c>
      <c r="F136" t="s">
        <v>237</v>
      </c>
      <c r="G136" s="1" t="s">
        <v>238</v>
      </c>
      <c r="H136" s="2">
        <v>26</v>
      </c>
      <c r="I136" s="2">
        <v>0</v>
      </c>
    </row>
    <row r="137" spans="1:9" x14ac:dyDescent="0.35">
      <c r="A137">
        <v>2</v>
      </c>
      <c r="B137">
        <v>125</v>
      </c>
      <c r="C137">
        <v>60</v>
      </c>
      <c r="D137">
        <v>20</v>
      </c>
      <c r="E137">
        <v>140</v>
      </c>
      <c r="F137" t="s">
        <v>239</v>
      </c>
      <c r="G137" s="1" t="s">
        <v>240</v>
      </c>
      <c r="H137" s="2">
        <v>31</v>
      </c>
      <c r="I137" s="2">
        <v>0</v>
      </c>
    </row>
    <row r="138" spans="1:9" x14ac:dyDescent="0.35">
      <c r="A138">
        <v>0</v>
      </c>
      <c r="B138">
        <v>100</v>
      </c>
      <c r="C138">
        <v>70</v>
      </c>
      <c r="D138">
        <v>26</v>
      </c>
      <c r="E138">
        <v>50</v>
      </c>
      <c r="F138" t="s">
        <v>241</v>
      </c>
      <c r="G138" s="1" t="s">
        <v>242</v>
      </c>
      <c r="H138" s="2">
        <v>21</v>
      </c>
      <c r="I138" s="2">
        <v>0</v>
      </c>
    </row>
    <row r="139" spans="1:9" x14ac:dyDescent="0.35">
      <c r="A139">
        <v>0</v>
      </c>
      <c r="B139">
        <v>93</v>
      </c>
      <c r="C139">
        <v>60</v>
      </c>
      <c r="D139">
        <v>25</v>
      </c>
      <c r="E139">
        <v>92</v>
      </c>
      <c r="F139" t="s">
        <v>185</v>
      </c>
      <c r="G139" s="1" t="s">
        <v>243</v>
      </c>
      <c r="H139" s="2">
        <v>22</v>
      </c>
      <c r="I139" s="2">
        <v>0</v>
      </c>
    </row>
    <row r="140" spans="1:9" x14ac:dyDescent="0.35">
      <c r="A140">
        <v>0</v>
      </c>
      <c r="B140">
        <v>129</v>
      </c>
      <c r="C140">
        <v>80</v>
      </c>
      <c r="D140">
        <v>0</v>
      </c>
      <c r="E140">
        <v>0</v>
      </c>
      <c r="F140" t="s">
        <v>209</v>
      </c>
      <c r="G140" s="1" t="s">
        <v>244</v>
      </c>
      <c r="H140" s="2">
        <v>29</v>
      </c>
      <c r="I140" s="2">
        <v>0</v>
      </c>
    </row>
    <row r="141" spans="1:9" x14ac:dyDescent="0.35">
      <c r="A141">
        <v>5</v>
      </c>
      <c r="B141">
        <v>105</v>
      </c>
      <c r="C141">
        <v>72</v>
      </c>
      <c r="D141">
        <v>29</v>
      </c>
      <c r="E141">
        <v>325</v>
      </c>
      <c r="F141" t="s">
        <v>245</v>
      </c>
      <c r="G141" s="1" t="s">
        <v>246</v>
      </c>
      <c r="H141" s="2">
        <v>28</v>
      </c>
      <c r="I141" s="2">
        <v>0</v>
      </c>
    </row>
    <row r="142" spans="1:9" x14ac:dyDescent="0.35">
      <c r="A142">
        <v>3</v>
      </c>
      <c r="B142">
        <v>128</v>
      </c>
      <c r="C142">
        <v>78</v>
      </c>
      <c r="D142">
        <v>0</v>
      </c>
      <c r="E142">
        <v>0</v>
      </c>
      <c r="F142" t="s">
        <v>237</v>
      </c>
      <c r="G142" s="1" t="s">
        <v>247</v>
      </c>
      <c r="H142" s="2">
        <v>55</v>
      </c>
      <c r="I142" s="2">
        <v>0</v>
      </c>
    </row>
    <row r="143" spans="1:9" x14ac:dyDescent="0.35">
      <c r="A143">
        <v>5</v>
      </c>
      <c r="B143">
        <v>106</v>
      </c>
      <c r="C143">
        <v>82</v>
      </c>
      <c r="D143">
        <v>30</v>
      </c>
      <c r="E143">
        <v>0</v>
      </c>
      <c r="F143" t="s">
        <v>248</v>
      </c>
      <c r="G143" s="1" t="s">
        <v>249</v>
      </c>
      <c r="H143" s="2">
        <v>38</v>
      </c>
      <c r="I143" s="2">
        <v>0</v>
      </c>
    </row>
    <row r="144" spans="1:9" x14ac:dyDescent="0.35">
      <c r="A144">
        <v>2</v>
      </c>
      <c r="B144">
        <v>108</v>
      </c>
      <c r="C144">
        <v>52</v>
      </c>
      <c r="D144">
        <v>26</v>
      </c>
      <c r="E144">
        <v>63</v>
      </c>
      <c r="F144" t="s">
        <v>133</v>
      </c>
      <c r="G144" s="1" t="s">
        <v>250</v>
      </c>
      <c r="H144" s="2">
        <v>22</v>
      </c>
      <c r="I144" s="2">
        <v>0</v>
      </c>
    </row>
    <row r="145" spans="1:9" x14ac:dyDescent="0.35">
      <c r="A145">
        <v>10</v>
      </c>
      <c r="B145">
        <v>108</v>
      </c>
      <c r="C145">
        <v>66</v>
      </c>
      <c r="D145">
        <v>0</v>
      </c>
      <c r="E145">
        <v>0</v>
      </c>
      <c r="F145" t="s">
        <v>165</v>
      </c>
      <c r="G145" s="1" t="s">
        <v>251</v>
      </c>
      <c r="H145" s="2">
        <v>42</v>
      </c>
      <c r="I145" s="2">
        <v>1</v>
      </c>
    </row>
    <row r="146" spans="1:9" x14ac:dyDescent="0.35">
      <c r="A146">
        <v>4</v>
      </c>
      <c r="B146">
        <v>154</v>
      </c>
      <c r="C146">
        <v>62</v>
      </c>
      <c r="D146">
        <v>31</v>
      </c>
      <c r="E146">
        <v>284</v>
      </c>
      <c r="F146" t="s">
        <v>130</v>
      </c>
      <c r="G146" s="1" t="s">
        <v>162</v>
      </c>
      <c r="H146" s="2">
        <v>23</v>
      </c>
      <c r="I146" s="2">
        <v>0</v>
      </c>
    </row>
    <row r="147" spans="1:9" x14ac:dyDescent="0.35">
      <c r="A147">
        <v>0</v>
      </c>
      <c r="B147">
        <v>102</v>
      </c>
      <c r="C147">
        <v>75</v>
      </c>
      <c r="D147">
        <v>23</v>
      </c>
      <c r="E147">
        <v>0</v>
      </c>
      <c r="F147" t="s">
        <v>27</v>
      </c>
      <c r="G147" s="1" t="s">
        <v>252</v>
      </c>
      <c r="H147" s="2">
        <v>21</v>
      </c>
      <c r="I147" s="2">
        <v>0</v>
      </c>
    </row>
    <row r="148" spans="1:9" x14ac:dyDescent="0.35">
      <c r="A148">
        <v>9</v>
      </c>
      <c r="B148">
        <v>57</v>
      </c>
      <c r="C148">
        <v>80</v>
      </c>
      <c r="D148">
        <v>37</v>
      </c>
      <c r="E148">
        <v>0</v>
      </c>
      <c r="F148" t="s">
        <v>130</v>
      </c>
      <c r="G148" s="1" t="s">
        <v>253</v>
      </c>
      <c r="H148" s="2">
        <v>41</v>
      </c>
      <c r="I148" s="2">
        <v>0</v>
      </c>
    </row>
    <row r="149" spans="1:9" x14ac:dyDescent="0.35">
      <c r="A149">
        <v>2</v>
      </c>
      <c r="B149">
        <v>106</v>
      </c>
      <c r="C149">
        <v>64</v>
      </c>
      <c r="D149">
        <v>35</v>
      </c>
      <c r="E149">
        <v>119</v>
      </c>
      <c r="F149" t="s">
        <v>25</v>
      </c>
      <c r="G149" s="1" t="s">
        <v>254</v>
      </c>
      <c r="H149" s="2">
        <v>34</v>
      </c>
      <c r="I149" s="2">
        <v>0</v>
      </c>
    </row>
    <row r="150" spans="1:9" x14ac:dyDescent="0.35">
      <c r="A150">
        <v>5</v>
      </c>
      <c r="B150">
        <v>147</v>
      </c>
      <c r="C150">
        <v>78</v>
      </c>
      <c r="D150">
        <v>0</v>
      </c>
      <c r="E150">
        <v>0</v>
      </c>
      <c r="F150" t="s">
        <v>113</v>
      </c>
      <c r="G150" s="1" t="s">
        <v>255</v>
      </c>
      <c r="H150" s="2">
        <v>65</v>
      </c>
      <c r="I150" s="2">
        <v>0</v>
      </c>
    </row>
    <row r="151" spans="1:9" x14ac:dyDescent="0.35">
      <c r="A151">
        <v>2</v>
      </c>
      <c r="B151">
        <v>90</v>
      </c>
      <c r="C151">
        <v>70</v>
      </c>
      <c r="D151">
        <v>17</v>
      </c>
      <c r="E151">
        <v>0</v>
      </c>
      <c r="F151" t="s">
        <v>256</v>
      </c>
      <c r="G151" s="1" t="s">
        <v>257</v>
      </c>
      <c r="H151" s="2">
        <v>22</v>
      </c>
      <c r="I151" s="2">
        <v>0</v>
      </c>
    </row>
    <row r="152" spans="1:9" x14ac:dyDescent="0.35">
      <c r="A152">
        <v>1</v>
      </c>
      <c r="B152">
        <v>136</v>
      </c>
      <c r="C152">
        <v>74</v>
      </c>
      <c r="D152">
        <v>50</v>
      </c>
      <c r="E152">
        <v>204</v>
      </c>
      <c r="F152" t="s">
        <v>204</v>
      </c>
      <c r="G152" s="1" t="s">
        <v>258</v>
      </c>
      <c r="H152" s="2">
        <v>24</v>
      </c>
      <c r="I152" s="2">
        <v>0</v>
      </c>
    </row>
    <row r="153" spans="1:9" x14ac:dyDescent="0.35">
      <c r="A153">
        <v>4</v>
      </c>
      <c r="B153">
        <v>114</v>
      </c>
      <c r="C153">
        <v>65</v>
      </c>
      <c r="D153">
        <v>0</v>
      </c>
      <c r="E153">
        <v>0</v>
      </c>
      <c r="F153" t="s">
        <v>259</v>
      </c>
      <c r="G153" s="1" t="s">
        <v>260</v>
      </c>
      <c r="H153" s="2">
        <v>37</v>
      </c>
      <c r="I153" s="2">
        <v>0</v>
      </c>
    </row>
    <row r="154" spans="1:9" x14ac:dyDescent="0.35">
      <c r="A154">
        <v>9</v>
      </c>
      <c r="B154">
        <v>156</v>
      </c>
      <c r="C154">
        <v>86</v>
      </c>
      <c r="D154">
        <v>28</v>
      </c>
      <c r="E154">
        <v>155</v>
      </c>
      <c r="F154" t="s">
        <v>202</v>
      </c>
      <c r="G154" s="1" t="s">
        <v>261</v>
      </c>
      <c r="H154" s="2">
        <v>42</v>
      </c>
      <c r="I154" s="2">
        <v>1</v>
      </c>
    </row>
    <row r="155" spans="1:9" x14ac:dyDescent="0.35">
      <c r="A155">
        <v>1</v>
      </c>
      <c r="B155">
        <v>153</v>
      </c>
      <c r="C155">
        <v>82</v>
      </c>
      <c r="D155">
        <v>42</v>
      </c>
      <c r="E155">
        <v>485</v>
      </c>
      <c r="F155" t="s">
        <v>262</v>
      </c>
      <c r="G155" s="1" t="s">
        <v>263</v>
      </c>
      <c r="H155" s="2">
        <v>23</v>
      </c>
      <c r="I155" s="2">
        <v>0</v>
      </c>
    </row>
    <row r="156" spans="1:9" x14ac:dyDescent="0.35">
      <c r="A156">
        <v>8</v>
      </c>
      <c r="B156">
        <v>188</v>
      </c>
      <c r="C156">
        <v>78</v>
      </c>
      <c r="D156">
        <v>0</v>
      </c>
      <c r="E156">
        <v>0</v>
      </c>
      <c r="F156" t="s">
        <v>264</v>
      </c>
      <c r="G156" s="1" t="s">
        <v>265</v>
      </c>
      <c r="H156" s="2">
        <v>43</v>
      </c>
      <c r="I156" s="2">
        <v>1</v>
      </c>
    </row>
    <row r="157" spans="1:9" x14ac:dyDescent="0.35">
      <c r="A157">
        <v>7</v>
      </c>
      <c r="B157">
        <v>152</v>
      </c>
      <c r="C157">
        <v>88</v>
      </c>
      <c r="D157">
        <v>44</v>
      </c>
      <c r="E157">
        <v>0</v>
      </c>
      <c r="F157" t="s">
        <v>266</v>
      </c>
      <c r="G157" s="1" t="s">
        <v>67</v>
      </c>
      <c r="H157" s="2">
        <v>36</v>
      </c>
      <c r="I157" s="2">
        <v>1</v>
      </c>
    </row>
    <row r="158" spans="1:9" x14ac:dyDescent="0.35">
      <c r="A158">
        <v>2</v>
      </c>
      <c r="B158">
        <v>99</v>
      </c>
      <c r="C158">
        <v>52</v>
      </c>
      <c r="D158">
        <v>15</v>
      </c>
      <c r="E158">
        <v>94</v>
      </c>
      <c r="F158" t="s">
        <v>161</v>
      </c>
      <c r="G158" s="1" t="s">
        <v>267</v>
      </c>
      <c r="H158" s="2">
        <v>21</v>
      </c>
      <c r="I158" s="2">
        <v>0</v>
      </c>
    </row>
    <row r="159" spans="1:9" x14ac:dyDescent="0.35">
      <c r="A159">
        <v>1</v>
      </c>
      <c r="B159">
        <v>109</v>
      </c>
      <c r="C159">
        <v>56</v>
      </c>
      <c r="D159">
        <v>21</v>
      </c>
      <c r="E159">
        <v>135</v>
      </c>
      <c r="F159" t="s">
        <v>268</v>
      </c>
      <c r="G159" s="1" t="s">
        <v>269</v>
      </c>
      <c r="H159" s="2">
        <v>23</v>
      </c>
      <c r="I159" s="2">
        <v>0</v>
      </c>
    </row>
    <row r="160" spans="1:9" x14ac:dyDescent="0.35">
      <c r="A160">
        <v>2</v>
      </c>
      <c r="B160">
        <v>88</v>
      </c>
      <c r="C160">
        <v>74</v>
      </c>
      <c r="D160">
        <v>19</v>
      </c>
      <c r="E160">
        <v>53</v>
      </c>
      <c r="F160" t="s">
        <v>55</v>
      </c>
      <c r="G160" s="1" t="s">
        <v>270</v>
      </c>
      <c r="H160" s="2">
        <v>22</v>
      </c>
      <c r="I160" s="2">
        <v>0</v>
      </c>
    </row>
    <row r="161" spans="1:9" x14ac:dyDescent="0.35">
      <c r="A161">
        <v>17</v>
      </c>
      <c r="B161">
        <v>163</v>
      </c>
      <c r="C161">
        <v>72</v>
      </c>
      <c r="D161">
        <v>41</v>
      </c>
      <c r="E161">
        <v>114</v>
      </c>
      <c r="F161" t="s">
        <v>271</v>
      </c>
      <c r="G161" s="1" t="s">
        <v>272</v>
      </c>
      <c r="H161" s="2">
        <v>47</v>
      </c>
      <c r="I161" s="2">
        <v>1</v>
      </c>
    </row>
    <row r="162" spans="1:9" x14ac:dyDescent="0.35">
      <c r="A162">
        <v>4</v>
      </c>
      <c r="B162">
        <v>151</v>
      </c>
      <c r="C162">
        <v>90</v>
      </c>
      <c r="D162">
        <v>38</v>
      </c>
      <c r="E162">
        <v>0</v>
      </c>
      <c r="F162" t="s">
        <v>100</v>
      </c>
      <c r="G162" s="1" t="s">
        <v>97</v>
      </c>
      <c r="H162" s="2">
        <v>36</v>
      </c>
      <c r="I162" s="2">
        <v>0</v>
      </c>
    </row>
    <row r="163" spans="1:9" x14ac:dyDescent="0.35">
      <c r="A163">
        <v>7</v>
      </c>
      <c r="B163">
        <v>102</v>
      </c>
      <c r="C163">
        <v>74</v>
      </c>
      <c r="D163">
        <v>40</v>
      </c>
      <c r="E163">
        <v>105</v>
      </c>
      <c r="F163" t="s">
        <v>273</v>
      </c>
      <c r="G163" s="1" t="s">
        <v>274</v>
      </c>
      <c r="H163" s="2">
        <v>45</v>
      </c>
      <c r="I163" s="2">
        <v>0</v>
      </c>
    </row>
    <row r="164" spans="1:9" x14ac:dyDescent="0.35">
      <c r="A164">
        <v>0</v>
      </c>
      <c r="B164">
        <v>114</v>
      </c>
      <c r="C164">
        <v>80</v>
      </c>
      <c r="D164">
        <v>34</v>
      </c>
      <c r="E164">
        <v>285</v>
      </c>
      <c r="F164" t="s">
        <v>275</v>
      </c>
      <c r="G164" s="1" t="s">
        <v>16</v>
      </c>
      <c r="H164" s="2">
        <v>27</v>
      </c>
      <c r="I164" s="2">
        <v>0</v>
      </c>
    </row>
    <row r="165" spans="1:9" x14ac:dyDescent="0.35">
      <c r="A165">
        <v>2</v>
      </c>
      <c r="B165">
        <v>100</v>
      </c>
      <c r="C165">
        <v>64</v>
      </c>
      <c r="D165">
        <v>23</v>
      </c>
      <c r="E165">
        <v>0</v>
      </c>
      <c r="F165" t="s">
        <v>100</v>
      </c>
      <c r="G165" s="1" t="s">
        <v>276</v>
      </c>
      <c r="H165" s="2">
        <v>21</v>
      </c>
      <c r="I165" s="2">
        <v>0</v>
      </c>
    </row>
    <row r="166" spans="1:9" x14ac:dyDescent="0.35">
      <c r="A166">
        <v>0</v>
      </c>
      <c r="B166">
        <v>131</v>
      </c>
      <c r="C166">
        <v>88</v>
      </c>
      <c r="D166">
        <v>0</v>
      </c>
      <c r="E166">
        <v>0</v>
      </c>
      <c r="F166" t="s">
        <v>70</v>
      </c>
      <c r="G166" s="1" t="s">
        <v>277</v>
      </c>
      <c r="H166" s="2">
        <v>32</v>
      </c>
      <c r="I166" s="2">
        <v>1</v>
      </c>
    </row>
    <row r="167" spans="1:9" x14ac:dyDescent="0.35">
      <c r="A167">
        <v>6</v>
      </c>
      <c r="B167">
        <v>104</v>
      </c>
      <c r="C167">
        <v>74</v>
      </c>
      <c r="D167">
        <v>18</v>
      </c>
      <c r="E167">
        <v>156</v>
      </c>
      <c r="F167" t="s">
        <v>278</v>
      </c>
      <c r="G167" s="1" t="s">
        <v>279</v>
      </c>
      <c r="H167" s="2">
        <v>41</v>
      </c>
      <c r="I167" s="2">
        <v>1</v>
      </c>
    </row>
    <row r="168" spans="1:9" x14ac:dyDescent="0.35">
      <c r="A168">
        <v>3</v>
      </c>
      <c r="B168">
        <v>148</v>
      </c>
      <c r="C168">
        <v>66</v>
      </c>
      <c r="D168">
        <v>25</v>
      </c>
      <c r="E168">
        <v>0</v>
      </c>
      <c r="F168" t="s">
        <v>133</v>
      </c>
      <c r="G168" s="1" t="s">
        <v>280</v>
      </c>
      <c r="H168" s="2">
        <v>22</v>
      </c>
      <c r="I168" s="2">
        <v>0</v>
      </c>
    </row>
    <row r="169" spans="1:9" x14ac:dyDescent="0.35">
      <c r="A169">
        <v>4</v>
      </c>
      <c r="B169">
        <v>120</v>
      </c>
      <c r="C169">
        <v>68</v>
      </c>
      <c r="D169">
        <v>0</v>
      </c>
      <c r="E169">
        <v>0</v>
      </c>
      <c r="F169" t="s">
        <v>43</v>
      </c>
      <c r="G169" s="1" t="s">
        <v>281</v>
      </c>
      <c r="H169" s="2">
        <v>34</v>
      </c>
      <c r="I169" s="2">
        <v>0</v>
      </c>
    </row>
    <row r="170" spans="1:9" x14ac:dyDescent="0.35">
      <c r="A170">
        <v>4</v>
      </c>
      <c r="B170">
        <v>110</v>
      </c>
      <c r="C170">
        <v>66</v>
      </c>
      <c r="D170">
        <v>0</v>
      </c>
      <c r="E170">
        <v>0</v>
      </c>
      <c r="F170" t="s">
        <v>282</v>
      </c>
      <c r="G170" s="1" t="s">
        <v>283</v>
      </c>
      <c r="H170" s="2">
        <v>29</v>
      </c>
      <c r="I170" s="2">
        <v>0</v>
      </c>
    </row>
    <row r="171" spans="1:9" x14ac:dyDescent="0.35">
      <c r="A171">
        <v>3</v>
      </c>
      <c r="B171">
        <v>111</v>
      </c>
      <c r="C171">
        <v>90</v>
      </c>
      <c r="D171">
        <v>12</v>
      </c>
      <c r="E171">
        <v>78</v>
      </c>
      <c r="F171" t="s">
        <v>284</v>
      </c>
      <c r="G171" s="1" t="s">
        <v>285</v>
      </c>
      <c r="H171" s="2">
        <v>29</v>
      </c>
      <c r="I171" s="2">
        <v>0</v>
      </c>
    </row>
    <row r="172" spans="1:9" x14ac:dyDescent="0.35">
      <c r="A172">
        <v>6</v>
      </c>
      <c r="B172">
        <v>102</v>
      </c>
      <c r="C172">
        <v>82</v>
      </c>
      <c r="D172">
        <v>0</v>
      </c>
      <c r="E172">
        <v>0</v>
      </c>
      <c r="F172" t="s">
        <v>241</v>
      </c>
      <c r="G172" s="1" t="s">
        <v>286</v>
      </c>
      <c r="H172" s="2">
        <v>36</v>
      </c>
      <c r="I172" s="2">
        <v>1</v>
      </c>
    </row>
    <row r="173" spans="1:9" x14ac:dyDescent="0.35">
      <c r="A173">
        <v>6</v>
      </c>
      <c r="B173">
        <v>134</v>
      </c>
      <c r="C173">
        <v>70</v>
      </c>
      <c r="D173">
        <v>23</v>
      </c>
      <c r="E173">
        <v>130</v>
      </c>
      <c r="F173" t="s">
        <v>51</v>
      </c>
      <c r="G173" s="1" t="s">
        <v>287</v>
      </c>
      <c r="H173" s="2">
        <v>29</v>
      </c>
      <c r="I173" s="2">
        <v>1</v>
      </c>
    </row>
    <row r="174" spans="1:9" x14ac:dyDescent="0.35">
      <c r="A174">
        <v>2</v>
      </c>
      <c r="B174">
        <v>87</v>
      </c>
      <c r="C174">
        <v>0</v>
      </c>
      <c r="D174">
        <v>23</v>
      </c>
      <c r="E174">
        <v>0</v>
      </c>
      <c r="F174" t="s">
        <v>139</v>
      </c>
      <c r="G174" s="1" t="s">
        <v>288</v>
      </c>
      <c r="H174" s="2">
        <v>25</v>
      </c>
      <c r="I174" s="2">
        <v>0</v>
      </c>
    </row>
    <row r="175" spans="1:9" x14ac:dyDescent="0.35">
      <c r="A175">
        <v>1</v>
      </c>
      <c r="B175">
        <v>79</v>
      </c>
      <c r="C175">
        <v>60</v>
      </c>
      <c r="D175">
        <v>42</v>
      </c>
      <c r="E175">
        <v>48</v>
      </c>
      <c r="F175" t="s">
        <v>289</v>
      </c>
      <c r="G175" s="1" t="s">
        <v>290</v>
      </c>
      <c r="H175" s="2">
        <v>23</v>
      </c>
      <c r="I175" s="2">
        <v>0</v>
      </c>
    </row>
    <row r="176" spans="1:9" x14ac:dyDescent="0.35">
      <c r="A176">
        <v>2</v>
      </c>
      <c r="B176">
        <v>75</v>
      </c>
      <c r="C176">
        <v>64</v>
      </c>
      <c r="D176">
        <v>24</v>
      </c>
      <c r="E176">
        <v>55</v>
      </c>
      <c r="F176" t="s">
        <v>100</v>
      </c>
      <c r="G176" s="1" t="s">
        <v>154</v>
      </c>
      <c r="H176" s="2">
        <v>33</v>
      </c>
      <c r="I176" s="2">
        <v>0</v>
      </c>
    </row>
    <row r="177" spans="1:9" x14ac:dyDescent="0.35">
      <c r="A177">
        <v>8</v>
      </c>
      <c r="B177">
        <v>179</v>
      </c>
      <c r="C177">
        <v>72</v>
      </c>
      <c r="D177">
        <v>42</v>
      </c>
      <c r="E177">
        <v>130</v>
      </c>
      <c r="F177" t="s">
        <v>291</v>
      </c>
      <c r="G177" s="1" t="s">
        <v>292</v>
      </c>
      <c r="H177" s="2">
        <v>36</v>
      </c>
      <c r="I177" s="2">
        <v>1</v>
      </c>
    </row>
    <row r="178" spans="1:9" x14ac:dyDescent="0.35">
      <c r="A178">
        <v>6</v>
      </c>
      <c r="B178">
        <v>85</v>
      </c>
      <c r="C178">
        <v>78</v>
      </c>
      <c r="D178">
        <v>0</v>
      </c>
      <c r="E178">
        <v>0</v>
      </c>
      <c r="F178" t="s">
        <v>209</v>
      </c>
      <c r="G178" s="1" t="s">
        <v>293</v>
      </c>
      <c r="H178" s="2">
        <v>42</v>
      </c>
      <c r="I178" s="2">
        <v>0</v>
      </c>
    </row>
    <row r="179" spans="1:9" x14ac:dyDescent="0.35">
      <c r="A179">
        <v>0</v>
      </c>
      <c r="B179">
        <v>129</v>
      </c>
      <c r="C179">
        <v>110</v>
      </c>
      <c r="D179">
        <v>46</v>
      </c>
      <c r="E179">
        <v>130</v>
      </c>
      <c r="F179" t="s">
        <v>294</v>
      </c>
      <c r="G179" s="1" t="s">
        <v>295</v>
      </c>
      <c r="H179" s="2">
        <v>26</v>
      </c>
      <c r="I179" s="2">
        <v>1</v>
      </c>
    </row>
    <row r="180" spans="1:9" x14ac:dyDescent="0.35">
      <c r="A180">
        <v>5</v>
      </c>
      <c r="B180">
        <v>143</v>
      </c>
      <c r="C180">
        <v>78</v>
      </c>
      <c r="D180">
        <v>0</v>
      </c>
      <c r="E180">
        <v>0</v>
      </c>
      <c r="F180" t="s">
        <v>296</v>
      </c>
      <c r="G180" s="1" t="s">
        <v>297</v>
      </c>
      <c r="H180" s="2">
        <v>47</v>
      </c>
      <c r="I180" s="2">
        <v>0</v>
      </c>
    </row>
    <row r="181" spans="1:9" x14ac:dyDescent="0.35">
      <c r="A181">
        <v>5</v>
      </c>
      <c r="B181">
        <v>130</v>
      </c>
      <c r="C181">
        <v>82</v>
      </c>
      <c r="D181">
        <v>0</v>
      </c>
      <c r="E181">
        <v>0</v>
      </c>
      <c r="F181" t="s">
        <v>104</v>
      </c>
      <c r="G181" s="1" t="s">
        <v>298</v>
      </c>
      <c r="H181" s="2">
        <v>37</v>
      </c>
      <c r="I181" s="2">
        <v>1</v>
      </c>
    </row>
    <row r="182" spans="1:9" x14ac:dyDescent="0.35">
      <c r="A182">
        <v>6</v>
      </c>
      <c r="B182">
        <v>87</v>
      </c>
      <c r="C182">
        <v>80</v>
      </c>
      <c r="D182">
        <v>0</v>
      </c>
      <c r="E182">
        <v>0</v>
      </c>
      <c r="F182" t="s">
        <v>62</v>
      </c>
      <c r="G182" s="1" t="s">
        <v>299</v>
      </c>
      <c r="H182" s="2">
        <v>32</v>
      </c>
      <c r="I182" s="2">
        <v>0</v>
      </c>
    </row>
    <row r="183" spans="1:9" x14ac:dyDescent="0.35">
      <c r="A183">
        <v>0</v>
      </c>
      <c r="B183">
        <v>119</v>
      </c>
      <c r="C183">
        <v>64</v>
      </c>
      <c r="D183">
        <v>18</v>
      </c>
      <c r="E183">
        <v>92</v>
      </c>
      <c r="F183" t="s">
        <v>300</v>
      </c>
      <c r="G183" s="1" t="s">
        <v>301</v>
      </c>
      <c r="H183" s="2">
        <v>23</v>
      </c>
      <c r="I183" s="2">
        <v>0</v>
      </c>
    </row>
    <row r="184" spans="1:9" x14ac:dyDescent="0.35">
      <c r="A184">
        <v>1</v>
      </c>
      <c r="B184">
        <v>0</v>
      </c>
      <c r="C184">
        <v>74</v>
      </c>
      <c r="D184">
        <v>20</v>
      </c>
      <c r="E184">
        <v>23</v>
      </c>
      <c r="F184" t="s">
        <v>302</v>
      </c>
      <c r="G184" s="1" t="s">
        <v>303</v>
      </c>
      <c r="H184" s="2">
        <v>21</v>
      </c>
      <c r="I184" s="2">
        <v>0</v>
      </c>
    </row>
    <row r="185" spans="1:9" x14ac:dyDescent="0.35">
      <c r="A185">
        <v>5</v>
      </c>
      <c r="B185">
        <v>73</v>
      </c>
      <c r="C185">
        <v>60</v>
      </c>
      <c r="D185">
        <v>0</v>
      </c>
      <c r="E185">
        <v>0</v>
      </c>
      <c r="F185" t="s">
        <v>222</v>
      </c>
      <c r="G185" s="1" t="s">
        <v>247</v>
      </c>
      <c r="H185" s="2">
        <v>27</v>
      </c>
      <c r="I185" s="2">
        <v>0</v>
      </c>
    </row>
    <row r="186" spans="1:9" x14ac:dyDescent="0.35">
      <c r="A186">
        <v>4</v>
      </c>
      <c r="B186">
        <v>141</v>
      </c>
      <c r="C186">
        <v>74</v>
      </c>
      <c r="D186">
        <v>0</v>
      </c>
      <c r="E186">
        <v>0</v>
      </c>
      <c r="F186" t="s">
        <v>76</v>
      </c>
      <c r="G186" s="1" t="s">
        <v>304</v>
      </c>
      <c r="H186" s="2">
        <v>40</v>
      </c>
      <c r="I186" s="2">
        <v>0</v>
      </c>
    </row>
    <row r="187" spans="1:9" x14ac:dyDescent="0.35">
      <c r="A187">
        <v>7</v>
      </c>
      <c r="B187">
        <v>194</v>
      </c>
      <c r="C187">
        <v>68</v>
      </c>
      <c r="D187">
        <v>28</v>
      </c>
      <c r="E187">
        <v>0</v>
      </c>
      <c r="F187" t="s">
        <v>305</v>
      </c>
      <c r="G187" s="1" t="s">
        <v>306</v>
      </c>
      <c r="H187" s="2">
        <v>41</v>
      </c>
      <c r="I187" s="2">
        <v>1</v>
      </c>
    </row>
    <row r="188" spans="1:9" x14ac:dyDescent="0.35">
      <c r="A188">
        <v>8</v>
      </c>
      <c r="B188">
        <v>181</v>
      </c>
      <c r="C188">
        <v>68</v>
      </c>
      <c r="D188">
        <v>36</v>
      </c>
      <c r="E188">
        <v>495</v>
      </c>
      <c r="F188" t="s">
        <v>35</v>
      </c>
      <c r="G188" s="1" t="s">
        <v>307</v>
      </c>
      <c r="H188" s="2">
        <v>60</v>
      </c>
      <c r="I188" s="2">
        <v>1</v>
      </c>
    </row>
    <row r="189" spans="1:9" x14ac:dyDescent="0.35">
      <c r="A189">
        <v>1</v>
      </c>
      <c r="B189">
        <v>128</v>
      </c>
      <c r="C189">
        <v>98</v>
      </c>
      <c r="D189">
        <v>41</v>
      </c>
      <c r="E189">
        <v>58</v>
      </c>
      <c r="F189" t="s">
        <v>148</v>
      </c>
      <c r="G189" s="1" t="s">
        <v>308</v>
      </c>
      <c r="H189" s="2">
        <v>33</v>
      </c>
      <c r="I189" s="2">
        <v>1</v>
      </c>
    </row>
    <row r="190" spans="1:9" x14ac:dyDescent="0.35">
      <c r="A190">
        <v>8</v>
      </c>
      <c r="B190">
        <v>109</v>
      </c>
      <c r="C190">
        <v>76</v>
      </c>
      <c r="D190">
        <v>39</v>
      </c>
      <c r="E190">
        <v>114</v>
      </c>
      <c r="F190" t="s">
        <v>231</v>
      </c>
      <c r="G190" s="1" t="s">
        <v>309</v>
      </c>
      <c r="H190" s="2">
        <v>31</v>
      </c>
      <c r="I190" s="2">
        <v>1</v>
      </c>
    </row>
    <row r="191" spans="1:9" x14ac:dyDescent="0.35">
      <c r="A191">
        <v>5</v>
      </c>
      <c r="B191">
        <v>139</v>
      </c>
      <c r="C191">
        <v>80</v>
      </c>
      <c r="D191">
        <v>35</v>
      </c>
      <c r="E191">
        <v>160</v>
      </c>
      <c r="F191" t="s">
        <v>70</v>
      </c>
      <c r="G191" s="1" t="s">
        <v>233</v>
      </c>
      <c r="H191" s="2">
        <v>25</v>
      </c>
      <c r="I191" s="2">
        <v>1</v>
      </c>
    </row>
    <row r="192" spans="1:9" x14ac:dyDescent="0.35">
      <c r="A192">
        <v>3</v>
      </c>
      <c r="B192">
        <v>111</v>
      </c>
      <c r="C192">
        <v>62</v>
      </c>
      <c r="D192">
        <v>0</v>
      </c>
      <c r="E192">
        <v>0</v>
      </c>
      <c r="F192" t="s">
        <v>310</v>
      </c>
      <c r="G192" s="1" t="s">
        <v>311</v>
      </c>
      <c r="H192" s="2">
        <v>21</v>
      </c>
      <c r="I192" s="2">
        <v>0</v>
      </c>
    </row>
    <row r="193" spans="1:9" x14ac:dyDescent="0.35">
      <c r="A193">
        <v>9</v>
      </c>
      <c r="B193">
        <v>123</v>
      </c>
      <c r="C193">
        <v>70</v>
      </c>
      <c r="D193">
        <v>44</v>
      </c>
      <c r="E193">
        <v>94</v>
      </c>
      <c r="F193" t="s">
        <v>312</v>
      </c>
      <c r="G193" s="1" t="s">
        <v>313</v>
      </c>
      <c r="H193" s="2">
        <v>40</v>
      </c>
      <c r="I193" s="2">
        <v>0</v>
      </c>
    </row>
    <row r="194" spans="1:9" x14ac:dyDescent="0.35">
      <c r="A194">
        <v>7</v>
      </c>
      <c r="B194">
        <v>159</v>
      </c>
      <c r="C194">
        <v>66</v>
      </c>
      <c r="D194">
        <v>0</v>
      </c>
      <c r="E194">
        <v>0</v>
      </c>
      <c r="F194" t="s">
        <v>314</v>
      </c>
      <c r="G194" s="1" t="s">
        <v>315</v>
      </c>
      <c r="H194" s="2">
        <v>36</v>
      </c>
      <c r="I194" s="2">
        <v>1</v>
      </c>
    </row>
    <row r="195" spans="1:9" x14ac:dyDescent="0.35">
      <c r="A195">
        <v>11</v>
      </c>
      <c r="B195">
        <v>135</v>
      </c>
      <c r="C195">
        <v>0</v>
      </c>
      <c r="D195">
        <v>0</v>
      </c>
      <c r="E195">
        <v>0</v>
      </c>
      <c r="F195" t="s">
        <v>316</v>
      </c>
      <c r="G195" s="1" t="s">
        <v>317</v>
      </c>
      <c r="H195" s="2">
        <v>40</v>
      </c>
      <c r="I195" s="2">
        <v>1</v>
      </c>
    </row>
    <row r="196" spans="1:9" x14ac:dyDescent="0.35">
      <c r="A196">
        <v>8</v>
      </c>
      <c r="B196">
        <v>85</v>
      </c>
      <c r="C196">
        <v>55</v>
      </c>
      <c r="D196">
        <v>20</v>
      </c>
      <c r="E196">
        <v>0</v>
      </c>
      <c r="F196" t="s">
        <v>111</v>
      </c>
      <c r="G196" s="1" t="s">
        <v>318</v>
      </c>
      <c r="H196" s="2">
        <v>42</v>
      </c>
      <c r="I196" s="2">
        <v>0</v>
      </c>
    </row>
    <row r="197" spans="1:9" x14ac:dyDescent="0.35">
      <c r="A197">
        <v>5</v>
      </c>
      <c r="B197">
        <v>158</v>
      </c>
      <c r="C197">
        <v>84</v>
      </c>
      <c r="D197">
        <v>41</v>
      </c>
      <c r="E197">
        <v>210</v>
      </c>
      <c r="F197" t="s">
        <v>60</v>
      </c>
      <c r="G197" s="1" t="s">
        <v>319</v>
      </c>
      <c r="H197" s="2">
        <v>29</v>
      </c>
      <c r="I197" s="2">
        <v>1</v>
      </c>
    </row>
    <row r="198" spans="1:9" x14ac:dyDescent="0.35">
      <c r="A198">
        <v>1</v>
      </c>
      <c r="B198">
        <v>105</v>
      </c>
      <c r="C198">
        <v>58</v>
      </c>
      <c r="D198">
        <v>0</v>
      </c>
      <c r="E198">
        <v>0</v>
      </c>
      <c r="F198" t="s">
        <v>320</v>
      </c>
      <c r="G198" s="1" t="s">
        <v>321</v>
      </c>
      <c r="H198" s="2">
        <v>21</v>
      </c>
      <c r="I198" s="2">
        <v>0</v>
      </c>
    </row>
    <row r="199" spans="1:9" x14ac:dyDescent="0.35">
      <c r="A199">
        <v>3</v>
      </c>
      <c r="B199">
        <v>107</v>
      </c>
      <c r="C199">
        <v>62</v>
      </c>
      <c r="D199">
        <v>13</v>
      </c>
      <c r="E199">
        <v>48</v>
      </c>
      <c r="F199" t="s">
        <v>322</v>
      </c>
      <c r="G199" s="1" t="s">
        <v>290</v>
      </c>
      <c r="H199" s="2">
        <v>23</v>
      </c>
      <c r="I199" s="2">
        <v>1</v>
      </c>
    </row>
    <row r="200" spans="1:9" x14ac:dyDescent="0.35">
      <c r="A200">
        <v>4</v>
      </c>
      <c r="B200">
        <v>109</v>
      </c>
      <c r="C200">
        <v>64</v>
      </c>
      <c r="D200">
        <v>44</v>
      </c>
      <c r="E200">
        <v>99</v>
      </c>
      <c r="F200" t="s">
        <v>323</v>
      </c>
      <c r="G200" s="1" t="s">
        <v>324</v>
      </c>
      <c r="H200" s="2">
        <v>26</v>
      </c>
      <c r="I200" s="2">
        <v>1</v>
      </c>
    </row>
    <row r="201" spans="1:9" x14ac:dyDescent="0.35">
      <c r="A201">
        <v>4</v>
      </c>
      <c r="B201">
        <v>148</v>
      </c>
      <c r="C201">
        <v>60</v>
      </c>
      <c r="D201">
        <v>27</v>
      </c>
      <c r="E201">
        <v>318</v>
      </c>
      <c r="F201" t="s">
        <v>325</v>
      </c>
      <c r="G201" s="1" t="s">
        <v>326</v>
      </c>
      <c r="H201" s="2">
        <v>29</v>
      </c>
      <c r="I201" s="2">
        <v>1</v>
      </c>
    </row>
    <row r="202" spans="1:9" x14ac:dyDescent="0.35">
      <c r="A202">
        <v>0</v>
      </c>
      <c r="B202">
        <v>113</v>
      </c>
      <c r="C202">
        <v>80</v>
      </c>
      <c r="D202">
        <v>16</v>
      </c>
      <c r="E202">
        <v>0</v>
      </c>
      <c r="F202" t="s">
        <v>21</v>
      </c>
      <c r="G202" s="1" t="s">
        <v>327</v>
      </c>
      <c r="H202" s="2">
        <v>21</v>
      </c>
      <c r="I202" s="2">
        <v>0</v>
      </c>
    </row>
    <row r="203" spans="1:9" x14ac:dyDescent="0.35">
      <c r="A203">
        <v>1</v>
      </c>
      <c r="B203">
        <v>138</v>
      </c>
      <c r="C203">
        <v>82</v>
      </c>
      <c r="D203">
        <v>0</v>
      </c>
      <c r="E203">
        <v>0</v>
      </c>
      <c r="F203" t="s">
        <v>328</v>
      </c>
      <c r="G203" s="1" t="s">
        <v>329</v>
      </c>
      <c r="H203" s="2">
        <v>28</v>
      </c>
      <c r="I203" s="2">
        <v>0</v>
      </c>
    </row>
    <row r="204" spans="1:9" x14ac:dyDescent="0.35">
      <c r="A204">
        <v>0</v>
      </c>
      <c r="B204">
        <v>108</v>
      </c>
      <c r="C204">
        <v>68</v>
      </c>
      <c r="D204">
        <v>20</v>
      </c>
      <c r="E204">
        <v>0</v>
      </c>
      <c r="F204" t="s">
        <v>256</v>
      </c>
      <c r="G204" s="1" t="s">
        <v>330</v>
      </c>
      <c r="H204" s="2">
        <v>32</v>
      </c>
      <c r="I204" s="2">
        <v>0</v>
      </c>
    </row>
    <row r="205" spans="1:9" x14ac:dyDescent="0.35">
      <c r="A205">
        <v>2</v>
      </c>
      <c r="B205">
        <v>99</v>
      </c>
      <c r="C205">
        <v>70</v>
      </c>
      <c r="D205">
        <v>16</v>
      </c>
      <c r="E205">
        <v>44</v>
      </c>
      <c r="F205" t="s">
        <v>183</v>
      </c>
      <c r="G205" s="1" t="s">
        <v>93</v>
      </c>
      <c r="H205" s="2">
        <v>27</v>
      </c>
      <c r="I205" s="2">
        <v>0</v>
      </c>
    </row>
    <row r="206" spans="1:9" x14ac:dyDescent="0.35">
      <c r="A206">
        <v>6</v>
      </c>
      <c r="B206">
        <v>103</v>
      </c>
      <c r="C206">
        <v>72</v>
      </c>
      <c r="D206">
        <v>32</v>
      </c>
      <c r="E206">
        <v>190</v>
      </c>
      <c r="F206" t="s">
        <v>118</v>
      </c>
      <c r="G206" s="1" t="s">
        <v>169</v>
      </c>
      <c r="H206" s="2">
        <v>55</v>
      </c>
      <c r="I206" s="2">
        <v>0</v>
      </c>
    </row>
    <row r="207" spans="1:9" x14ac:dyDescent="0.35">
      <c r="A207">
        <v>5</v>
      </c>
      <c r="B207">
        <v>111</v>
      </c>
      <c r="C207">
        <v>72</v>
      </c>
      <c r="D207">
        <v>28</v>
      </c>
      <c r="E207">
        <v>0</v>
      </c>
      <c r="F207" t="s">
        <v>331</v>
      </c>
      <c r="G207" s="1" t="s">
        <v>332</v>
      </c>
      <c r="H207" s="2">
        <v>27</v>
      </c>
      <c r="I207" s="2">
        <v>0</v>
      </c>
    </row>
    <row r="208" spans="1:9" x14ac:dyDescent="0.35">
      <c r="A208">
        <v>8</v>
      </c>
      <c r="B208">
        <v>196</v>
      </c>
      <c r="C208">
        <v>76</v>
      </c>
      <c r="D208">
        <v>29</v>
      </c>
      <c r="E208">
        <v>280</v>
      </c>
      <c r="F208" t="s">
        <v>333</v>
      </c>
      <c r="G208" s="1" t="s">
        <v>334</v>
      </c>
      <c r="H208" s="2">
        <v>57</v>
      </c>
      <c r="I208" s="2">
        <v>1</v>
      </c>
    </row>
    <row r="209" spans="1:9" x14ac:dyDescent="0.35">
      <c r="A209">
        <v>5</v>
      </c>
      <c r="B209">
        <v>162</v>
      </c>
      <c r="C209">
        <v>104</v>
      </c>
      <c r="D209">
        <v>0</v>
      </c>
      <c r="E209">
        <v>0</v>
      </c>
      <c r="F209" t="s">
        <v>118</v>
      </c>
      <c r="G209" s="1" t="s">
        <v>335</v>
      </c>
      <c r="H209" s="2">
        <v>52</v>
      </c>
      <c r="I209" s="2">
        <v>1</v>
      </c>
    </row>
    <row r="210" spans="1:9" x14ac:dyDescent="0.35">
      <c r="A210">
        <v>1</v>
      </c>
      <c r="B210">
        <v>96</v>
      </c>
      <c r="C210">
        <v>64</v>
      </c>
      <c r="D210">
        <v>27</v>
      </c>
      <c r="E210">
        <v>87</v>
      </c>
      <c r="F210" t="s">
        <v>80</v>
      </c>
      <c r="G210" s="1" t="s">
        <v>336</v>
      </c>
      <c r="H210" s="2">
        <v>21</v>
      </c>
      <c r="I210" s="2">
        <v>0</v>
      </c>
    </row>
    <row r="211" spans="1:9" x14ac:dyDescent="0.35">
      <c r="A211">
        <v>7</v>
      </c>
      <c r="B211">
        <v>184</v>
      </c>
      <c r="C211">
        <v>84</v>
      </c>
      <c r="D211">
        <v>33</v>
      </c>
      <c r="E211">
        <v>0</v>
      </c>
      <c r="F211" t="s">
        <v>337</v>
      </c>
      <c r="G211" s="1" t="s">
        <v>338</v>
      </c>
      <c r="H211" s="2">
        <v>41</v>
      </c>
      <c r="I211" s="2">
        <v>1</v>
      </c>
    </row>
    <row r="212" spans="1:9" x14ac:dyDescent="0.35">
      <c r="A212">
        <v>2</v>
      </c>
      <c r="B212">
        <v>81</v>
      </c>
      <c r="C212">
        <v>60</v>
      </c>
      <c r="D212">
        <v>22</v>
      </c>
      <c r="E212">
        <v>0</v>
      </c>
      <c r="F212" t="s">
        <v>302</v>
      </c>
      <c r="G212" s="1" t="s">
        <v>339</v>
      </c>
      <c r="H212" s="2">
        <v>25</v>
      </c>
      <c r="I212" s="2">
        <v>0</v>
      </c>
    </row>
    <row r="213" spans="1:9" x14ac:dyDescent="0.35">
      <c r="A213">
        <v>0</v>
      </c>
      <c r="B213">
        <v>147</v>
      </c>
      <c r="C213">
        <v>85</v>
      </c>
      <c r="D213">
        <v>54</v>
      </c>
      <c r="E213">
        <v>0</v>
      </c>
      <c r="F213" t="s">
        <v>340</v>
      </c>
      <c r="G213" s="1" t="s">
        <v>341</v>
      </c>
      <c r="H213" s="2">
        <v>24</v>
      </c>
      <c r="I213" s="2">
        <v>0</v>
      </c>
    </row>
    <row r="214" spans="1:9" x14ac:dyDescent="0.35">
      <c r="A214">
        <v>7</v>
      </c>
      <c r="B214">
        <v>179</v>
      </c>
      <c r="C214">
        <v>95</v>
      </c>
      <c r="D214">
        <v>31</v>
      </c>
      <c r="E214">
        <v>0</v>
      </c>
      <c r="F214" t="s">
        <v>219</v>
      </c>
      <c r="G214" s="1" t="s">
        <v>342</v>
      </c>
      <c r="H214" s="2">
        <v>60</v>
      </c>
      <c r="I214" s="2">
        <v>0</v>
      </c>
    </row>
    <row r="215" spans="1:9" x14ac:dyDescent="0.35">
      <c r="A215">
        <v>0</v>
      </c>
      <c r="B215">
        <v>140</v>
      </c>
      <c r="C215">
        <v>65</v>
      </c>
      <c r="D215">
        <v>26</v>
      </c>
      <c r="E215">
        <v>130</v>
      </c>
      <c r="F215" t="s">
        <v>343</v>
      </c>
      <c r="G215" s="1" t="s">
        <v>344</v>
      </c>
      <c r="H215" s="2">
        <v>24</v>
      </c>
      <c r="I215" s="2">
        <v>1</v>
      </c>
    </row>
    <row r="216" spans="1:9" x14ac:dyDescent="0.35">
      <c r="A216">
        <v>9</v>
      </c>
      <c r="B216">
        <v>112</v>
      </c>
      <c r="C216">
        <v>82</v>
      </c>
      <c r="D216">
        <v>32</v>
      </c>
      <c r="E216">
        <v>175</v>
      </c>
      <c r="F216" t="s">
        <v>219</v>
      </c>
      <c r="G216" s="1" t="s">
        <v>220</v>
      </c>
      <c r="H216" s="2">
        <v>36</v>
      </c>
      <c r="I216" s="2">
        <v>1</v>
      </c>
    </row>
    <row r="217" spans="1:9" x14ac:dyDescent="0.35">
      <c r="A217">
        <v>12</v>
      </c>
      <c r="B217">
        <v>151</v>
      </c>
      <c r="C217">
        <v>70</v>
      </c>
      <c r="D217">
        <v>40</v>
      </c>
      <c r="E217">
        <v>271</v>
      </c>
      <c r="F217" t="s">
        <v>345</v>
      </c>
      <c r="G217" s="1" t="s">
        <v>346</v>
      </c>
      <c r="H217" s="2">
        <v>38</v>
      </c>
      <c r="I217" s="2">
        <v>1</v>
      </c>
    </row>
    <row r="218" spans="1:9" x14ac:dyDescent="0.35">
      <c r="A218">
        <v>5</v>
      </c>
      <c r="B218">
        <v>109</v>
      </c>
      <c r="C218">
        <v>62</v>
      </c>
      <c r="D218">
        <v>41</v>
      </c>
      <c r="E218">
        <v>129</v>
      </c>
      <c r="F218" t="s">
        <v>347</v>
      </c>
      <c r="G218" s="1" t="s">
        <v>348</v>
      </c>
      <c r="H218" s="2">
        <v>25</v>
      </c>
      <c r="I218" s="2">
        <v>1</v>
      </c>
    </row>
    <row r="219" spans="1:9" x14ac:dyDescent="0.35">
      <c r="A219">
        <v>6</v>
      </c>
      <c r="B219">
        <v>125</v>
      </c>
      <c r="C219">
        <v>68</v>
      </c>
      <c r="D219">
        <v>30</v>
      </c>
      <c r="E219">
        <v>120</v>
      </c>
      <c r="F219" t="s">
        <v>39</v>
      </c>
      <c r="G219" s="1" t="s">
        <v>349</v>
      </c>
      <c r="H219" s="2">
        <v>32</v>
      </c>
      <c r="I219" s="2">
        <v>0</v>
      </c>
    </row>
    <row r="220" spans="1:9" x14ac:dyDescent="0.35">
      <c r="A220">
        <v>5</v>
      </c>
      <c r="B220">
        <v>85</v>
      </c>
      <c r="C220">
        <v>74</v>
      </c>
      <c r="D220">
        <v>22</v>
      </c>
      <c r="E220">
        <v>0</v>
      </c>
      <c r="F220" t="s">
        <v>55</v>
      </c>
      <c r="G220" s="1" t="s">
        <v>350</v>
      </c>
      <c r="H220" s="2">
        <v>32</v>
      </c>
      <c r="I220" s="2">
        <v>1</v>
      </c>
    </row>
    <row r="221" spans="1:9" x14ac:dyDescent="0.35">
      <c r="A221">
        <v>5</v>
      </c>
      <c r="B221">
        <v>112</v>
      </c>
      <c r="C221">
        <v>66</v>
      </c>
      <c r="D221">
        <v>0</v>
      </c>
      <c r="E221">
        <v>0</v>
      </c>
      <c r="F221" t="s">
        <v>351</v>
      </c>
      <c r="G221" s="1" t="s">
        <v>176</v>
      </c>
      <c r="H221" s="2">
        <v>41</v>
      </c>
      <c r="I221" s="2">
        <v>1</v>
      </c>
    </row>
    <row r="222" spans="1:9" x14ac:dyDescent="0.35">
      <c r="A222">
        <v>0</v>
      </c>
      <c r="B222">
        <v>177</v>
      </c>
      <c r="C222">
        <v>60</v>
      </c>
      <c r="D222">
        <v>29</v>
      </c>
      <c r="E222">
        <v>478</v>
      </c>
      <c r="F222" t="s">
        <v>47</v>
      </c>
      <c r="G222" s="1" t="s">
        <v>352</v>
      </c>
      <c r="H222" s="2">
        <v>21</v>
      </c>
      <c r="I222" s="2">
        <v>1</v>
      </c>
    </row>
    <row r="223" spans="1:9" x14ac:dyDescent="0.35">
      <c r="A223">
        <v>2</v>
      </c>
      <c r="B223">
        <v>158</v>
      </c>
      <c r="C223">
        <v>90</v>
      </c>
      <c r="D223">
        <v>0</v>
      </c>
      <c r="E223">
        <v>0</v>
      </c>
      <c r="F223" t="s">
        <v>70</v>
      </c>
      <c r="G223" s="1" t="s">
        <v>353</v>
      </c>
      <c r="H223" s="2">
        <v>66</v>
      </c>
      <c r="I223" s="2">
        <v>1</v>
      </c>
    </row>
    <row r="224" spans="1:9" x14ac:dyDescent="0.35">
      <c r="A224">
        <v>7</v>
      </c>
      <c r="B224">
        <v>119</v>
      </c>
      <c r="C224">
        <v>0</v>
      </c>
      <c r="D224">
        <v>0</v>
      </c>
      <c r="E224">
        <v>0</v>
      </c>
      <c r="F224" t="s">
        <v>268</v>
      </c>
      <c r="G224" s="1" t="s">
        <v>354</v>
      </c>
      <c r="H224" s="2">
        <v>37</v>
      </c>
      <c r="I224" s="2">
        <v>0</v>
      </c>
    </row>
    <row r="225" spans="1:9" x14ac:dyDescent="0.35">
      <c r="A225">
        <v>7</v>
      </c>
      <c r="B225">
        <v>142</v>
      </c>
      <c r="C225">
        <v>60</v>
      </c>
      <c r="D225">
        <v>33</v>
      </c>
      <c r="E225">
        <v>190</v>
      </c>
      <c r="F225" t="s">
        <v>355</v>
      </c>
      <c r="G225" s="1" t="s">
        <v>263</v>
      </c>
      <c r="H225" s="2">
        <v>61</v>
      </c>
      <c r="I225" s="2">
        <v>0</v>
      </c>
    </row>
    <row r="226" spans="1:9" x14ac:dyDescent="0.35">
      <c r="A226">
        <v>1</v>
      </c>
      <c r="B226">
        <v>100</v>
      </c>
      <c r="C226">
        <v>66</v>
      </c>
      <c r="D226">
        <v>15</v>
      </c>
      <c r="E226">
        <v>56</v>
      </c>
      <c r="F226" t="s">
        <v>356</v>
      </c>
      <c r="G226" s="1" t="s">
        <v>357</v>
      </c>
      <c r="H226" s="2">
        <v>26</v>
      </c>
      <c r="I226" s="2">
        <v>0</v>
      </c>
    </row>
    <row r="227" spans="1:9" x14ac:dyDescent="0.35">
      <c r="A227">
        <v>1</v>
      </c>
      <c r="B227">
        <v>87</v>
      </c>
      <c r="C227">
        <v>78</v>
      </c>
      <c r="D227">
        <v>27</v>
      </c>
      <c r="E227">
        <v>32</v>
      </c>
      <c r="F227" t="s">
        <v>47</v>
      </c>
      <c r="G227" s="1" t="s">
        <v>358</v>
      </c>
      <c r="H227" s="2">
        <v>22</v>
      </c>
      <c r="I227" s="2">
        <v>0</v>
      </c>
    </row>
    <row r="228" spans="1:9" x14ac:dyDescent="0.35">
      <c r="A228">
        <v>0</v>
      </c>
      <c r="B228">
        <v>101</v>
      </c>
      <c r="C228">
        <v>76</v>
      </c>
      <c r="D228">
        <v>0</v>
      </c>
      <c r="E228">
        <v>0</v>
      </c>
      <c r="F228" t="s">
        <v>359</v>
      </c>
      <c r="G228" s="1" t="s">
        <v>360</v>
      </c>
      <c r="H228" s="2">
        <v>26</v>
      </c>
      <c r="I228" s="2">
        <v>0</v>
      </c>
    </row>
    <row r="229" spans="1:9" x14ac:dyDescent="0.35">
      <c r="A229">
        <v>3</v>
      </c>
      <c r="B229">
        <v>162</v>
      </c>
      <c r="C229">
        <v>52</v>
      </c>
      <c r="D229">
        <v>38</v>
      </c>
      <c r="E229">
        <v>0</v>
      </c>
      <c r="F229" t="s">
        <v>273</v>
      </c>
      <c r="G229" s="1" t="s">
        <v>361</v>
      </c>
      <c r="H229" s="2">
        <v>24</v>
      </c>
      <c r="I229" s="2">
        <v>1</v>
      </c>
    </row>
    <row r="230" spans="1:9" x14ac:dyDescent="0.35">
      <c r="A230">
        <v>4</v>
      </c>
      <c r="B230">
        <v>197</v>
      </c>
      <c r="C230">
        <v>70</v>
      </c>
      <c r="D230">
        <v>39</v>
      </c>
      <c r="E230">
        <v>744</v>
      </c>
      <c r="F230" t="s">
        <v>362</v>
      </c>
      <c r="G230" s="1" t="s">
        <v>363</v>
      </c>
      <c r="H230" s="2">
        <v>31</v>
      </c>
      <c r="I230" s="2">
        <v>0</v>
      </c>
    </row>
    <row r="231" spans="1:9" x14ac:dyDescent="0.35">
      <c r="A231">
        <v>0</v>
      </c>
      <c r="B231">
        <v>117</v>
      </c>
      <c r="C231">
        <v>80</v>
      </c>
      <c r="D231">
        <v>31</v>
      </c>
      <c r="E231">
        <v>53</v>
      </c>
      <c r="F231" t="s">
        <v>364</v>
      </c>
      <c r="G231" s="1" t="s">
        <v>365</v>
      </c>
      <c r="H231" s="2">
        <v>24</v>
      </c>
      <c r="I231" s="2">
        <v>0</v>
      </c>
    </row>
    <row r="232" spans="1:9" x14ac:dyDescent="0.35">
      <c r="A232">
        <v>4</v>
      </c>
      <c r="B232">
        <v>142</v>
      </c>
      <c r="C232">
        <v>86</v>
      </c>
      <c r="D232">
        <v>0</v>
      </c>
      <c r="E232">
        <v>0</v>
      </c>
      <c r="F232" t="s">
        <v>366</v>
      </c>
      <c r="G232" s="1" t="s">
        <v>367</v>
      </c>
      <c r="H232" s="2">
        <v>22</v>
      </c>
      <c r="I232" s="2">
        <v>1</v>
      </c>
    </row>
    <row r="233" spans="1:9" x14ac:dyDescent="0.35">
      <c r="A233">
        <v>6</v>
      </c>
      <c r="B233">
        <v>134</v>
      </c>
      <c r="C233">
        <v>80</v>
      </c>
      <c r="D233">
        <v>37</v>
      </c>
      <c r="E233">
        <v>370</v>
      </c>
      <c r="F233" t="s">
        <v>368</v>
      </c>
      <c r="G233" s="1" t="s">
        <v>369</v>
      </c>
      <c r="H233" s="2">
        <v>46</v>
      </c>
      <c r="I233" s="2">
        <v>1</v>
      </c>
    </row>
    <row r="234" spans="1:9" x14ac:dyDescent="0.35">
      <c r="A234">
        <v>1</v>
      </c>
      <c r="B234">
        <v>79</v>
      </c>
      <c r="C234">
        <v>80</v>
      </c>
      <c r="D234">
        <v>25</v>
      </c>
      <c r="E234">
        <v>37</v>
      </c>
      <c r="F234" t="s">
        <v>128</v>
      </c>
      <c r="G234" s="1" t="s">
        <v>145</v>
      </c>
      <c r="H234" s="2">
        <v>22</v>
      </c>
      <c r="I234" s="2">
        <v>0</v>
      </c>
    </row>
    <row r="235" spans="1:9" x14ac:dyDescent="0.35">
      <c r="A235">
        <v>4</v>
      </c>
      <c r="B235">
        <v>122</v>
      </c>
      <c r="C235">
        <v>68</v>
      </c>
      <c r="D235">
        <v>0</v>
      </c>
      <c r="E235">
        <v>0</v>
      </c>
      <c r="F235" t="s">
        <v>370</v>
      </c>
      <c r="G235" s="1" t="s">
        <v>371</v>
      </c>
      <c r="H235" s="2">
        <v>29</v>
      </c>
      <c r="I235" s="2">
        <v>0</v>
      </c>
    </row>
    <row r="236" spans="1:9" x14ac:dyDescent="0.35">
      <c r="A236">
        <v>3</v>
      </c>
      <c r="B236">
        <v>74</v>
      </c>
      <c r="C236">
        <v>68</v>
      </c>
      <c r="D236">
        <v>28</v>
      </c>
      <c r="E236">
        <v>45</v>
      </c>
      <c r="F236" t="s">
        <v>100</v>
      </c>
      <c r="G236" s="1" t="s">
        <v>372</v>
      </c>
      <c r="H236" s="2">
        <v>23</v>
      </c>
      <c r="I236" s="2">
        <v>0</v>
      </c>
    </row>
    <row r="237" spans="1:9" x14ac:dyDescent="0.35">
      <c r="A237">
        <v>4</v>
      </c>
      <c r="B237">
        <v>171</v>
      </c>
      <c r="C237">
        <v>72</v>
      </c>
      <c r="D237">
        <v>0</v>
      </c>
      <c r="E237">
        <v>0</v>
      </c>
      <c r="F237" t="s">
        <v>373</v>
      </c>
      <c r="G237" s="1" t="s">
        <v>374</v>
      </c>
      <c r="H237" s="2">
        <v>26</v>
      </c>
      <c r="I237" s="2">
        <v>1</v>
      </c>
    </row>
    <row r="238" spans="1:9" x14ac:dyDescent="0.35">
      <c r="A238">
        <v>7</v>
      </c>
      <c r="B238">
        <v>181</v>
      </c>
      <c r="C238">
        <v>84</v>
      </c>
      <c r="D238">
        <v>21</v>
      </c>
      <c r="E238">
        <v>192</v>
      </c>
      <c r="F238" t="s">
        <v>305</v>
      </c>
      <c r="G238" s="1" t="s">
        <v>103</v>
      </c>
      <c r="H238" s="2">
        <v>51</v>
      </c>
      <c r="I238" s="2">
        <v>1</v>
      </c>
    </row>
    <row r="239" spans="1:9" x14ac:dyDescent="0.35">
      <c r="A239">
        <v>0</v>
      </c>
      <c r="B239">
        <v>179</v>
      </c>
      <c r="C239">
        <v>90</v>
      </c>
      <c r="D239">
        <v>27</v>
      </c>
      <c r="E239">
        <v>0</v>
      </c>
      <c r="F239" t="s">
        <v>375</v>
      </c>
      <c r="G239" s="1" t="s">
        <v>376</v>
      </c>
      <c r="H239" s="2">
        <v>23</v>
      </c>
      <c r="I239" s="2">
        <v>1</v>
      </c>
    </row>
    <row r="240" spans="1:9" x14ac:dyDescent="0.35">
      <c r="A240">
        <v>9</v>
      </c>
      <c r="B240">
        <v>164</v>
      </c>
      <c r="C240">
        <v>84</v>
      </c>
      <c r="D240">
        <v>21</v>
      </c>
      <c r="E240">
        <v>0</v>
      </c>
      <c r="F240" t="s">
        <v>241</v>
      </c>
      <c r="G240" s="1" t="s">
        <v>377</v>
      </c>
      <c r="H240" s="2">
        <v>32</v>
      </c>
      <c r="I240" s="2">
        <v>1</v>
      </c>
    </row>
    <row r="241" spans="1:9" x14ac:dyDescent="0.35">
      <c r="A241">
        <v>0</v>
      </c>
      <c r="B241">
        <v>104</v>
      </c>
      <c r="C241">
        <v>76</v>
      </c>
      <c r="D241">
        <v>0</v>
      </c>
      <c r="E241">
        <v>0</v>
      </c>
      <c r="F241" t="s">
        <v>378</v>
      </c>
      <c r="G241" s="1" t="s">
        <v>379</v>
      </c>
      <c r="H241" s="2">
        <v>27</v>
      </c>
      <c r="I241" s="2">
        <v>0</v>
      </c>
    </row>
    <row r="242" spans="1:9" x14ac:dyDescent="0.35">
      <c r="A242">
        <v>1</v>
      </c>
      <c r="B242">
        <v>91</v>
      </c>
      <c r="C242">
        <v>64</v>
      </c>
      <c r="D242">
        <v>24</v>
      </c>
      <c r="E242">
        <v>0</v>
      </c>
      <c r="F242" t="s">
        <v>380</v>
      </c>
      <c r="G242" s="1" t="s">
        <v>210</v>
      </c>
      <c r="H242" s="2">
        <v>21</v>
      </c>
      <c r="I242" s="2">
        <v>0</v>
      </c>
    </row>
    <row r="243" spans="1:9" x14ac:dyDescent="0.35">
      <c r="A243">
        <v>4</v>
      </c>
      <c r="B243">
        <v>91</v>
      </c>
      <c r="C243">
        <v>70</v>
      </c>
      <c r="D243">
        <v>32</v>
      </c>
      <c r="E243">
        <v>88</v>
      </c>
      <c r="F243" t="s">
        <v>312</v>
      </c>
      <c r="G243" s="1" t="s">
        <v>381</v>
      </c>
      <c r="H243" s="2">
        <v>22</v>
      </c>
      <c r="I243" s="2">
        <v>0</v>
      </c>
    </row>
    <row r="244" spans="1:9" x14ac:dyDescent="0.35">
      <c r="A244">
        <v>3</v>
      </c>
      <c r="B244">
        <v>139</v>
      </c>
      <c r="C244">
        <v>54</v>
      </c>
      <c r="D244">
        <v>0</v>
      </c>
      <c r="E244">
        <v>0</v>
      </c>
      <c r="F244" t="s">
        <v>19</v>
      </c>
      <c r="G244" s="1" t="s">
        <v>382</v>
      </c>
      <c r="H244" s="2">
        <v>22</v>
      </c>
      <c r="I244" s="2">
        <v>1</v>
      </c>
    </row>
    <row r="245" spans="1:9" x14ac:dyDescent="0.35">
      <c r="A245">
        <v>6</v>
      </c>
      <c r="B245">
        <v>119</v>
      </c>
      <c r="C245">
        <v>50</v>
      </c>
      <c r="D245">
        <v>22</v>
      </c>
      <c r="E245">
        <v>176</v>
      </c>
      <c r="F245" t="s">
        <v>33</v>
      </c>
      <c r="G245" s="1" t="s">
        <v>383</v>
      </c>
      <c r="H245" s="2">
        <v>33</v>
      </c>
      <c r="I245" s="2">
        <v>1</v>
      </c>
    </row>
    <row r="246" spans="1:9" x14ac:dyDescent="0.35">
      <c r="A246">
        <v>2</v>
      </c>
      <c r="B246">
        <v>146</v>
      </c>
      <c r="C246">
        <v>76</v>
      </c>
      <c r="D246">
        <v>35</v>
      </c>
      <c r="E246">
        <v>194</v>
      </c>
      <c r="F246" t="s">
        <v>84</v>
      </c>
      <c r="G246" s="1" t="s">
        <v>384</v>
      </c>
      <c r="H246" s="2">
        <v>29</v>
      </c>
      <c r="I246" s="2">
        <v>0</v>
      </c>
    </row>
    <row r="247" spans="1:9" x14ac:dyDescent="0.35">
      <c r="A247">
        <v>9</v>
      </c>
      <c r="B247">
        <v>184</v>
      </c>
      <c r="C247">
        <v>85</v>
      </c>
      <c r="D247">
        <v>15</v>
      </c>
      <c r="E247">
        <v>0</v>
      </c>
      <c r="F247" t="s">
        <v>39</v>
      </c>
      <c r="G247" s="1" t="s">
        <v>385</v>
      </c>
      <c r="H247" s="2">
        <v>49</v>
      </c>
      <c r="I247" s="2">
        <v>1</v>
      </c>
    </row>
    <row r="248" spans="1:9" x14ac:dyDescent="0.35">
      <c r="A248">
        <v>10</v>
      </c>
      <c r="B248">
        <v>122</v>
      </c>
      <c r="C248">
        <v>68</v>
      </c>
      <c r="D248">
        <v>0</v>
      </c>
      <c r="E248">
        <v>0</v>
      </c>
      <c r="F248" t="s">
        <v>209</v>
      </c>
      <c r="G248" s="1" t="s">
        <v>131</v>
      </c>
      <c r="H248" s="2">
        <v>41</v>
      </c>
      <c r="I248" s="2">
        <v>0</v>
      </c>
    </row>
    <row r="249" spans="1:9" x14ac:dyDescent="0.35">
      <c r="A249">
        <v>0</v>
      </c>
      <c r="B249">
        <v>165</v>
      </c>
      <c r="C249">
        <v>90</v>
      </c>
      <c r="D249">
        <v>33</v>
      </c>
      <c r="E249">
        <v>680</v>
      </c>
      <c r="F249" t="s">
        <v>316</v>
      </c>
      <c r="G249" s="1" t="s">
        <v>386</v>
      </c>
      <c r="H249" s="2">
        <v>23</v>
      </c>
      <c r="I249" s="2">
        <v>0</v>
      </c>
    </row>
    <row r="250" spans="1:9" x14ac:dyDescent="0.35">
      <c r="A250">
        <v>9</v>
      </c>
      <c r="B250">
        <v>124</v>
      </c>
      <c r="C250">
        <v>70</v>
      </c>
      <c r="D250">
        <v>33</v>
      </c>
      <c r="E250">
        <v>402</v>
      </c>
      <c r="F250" t="s">
        <v>51</v>
      </c>
      <c r="G250" s="1" t="s">
        <v>387</v>
      </c>
      <c r="H250" s="2">
        <v>34</v>
      </c>
      <c r="I250" s="2">
        <v>0</v>
      </c>
    </row>
    <row r="251" spans="1:9" x14ac:dyDescent="0.35">
      <c r="A251">
        <v>1</v>
      </c>
      <c r="B251">
        <v>111</v>
      </c>
      <c r="C251">
        <v>86</v>
      </c>
      <c r="D251">
        <v>19</v>
      </c>
      <c r="E251">
        <v>0</v>
      </c>
      <c r="F251" t="s">
        <v>35</v>
      </c>
      <c r="G251" s="1" t="s">
        <v>388</v>
      </c>
      <c r="H251" s="2">
        <v>23</v>
      </c>
      <c r="I251" s="2">
        <v>0</v>
      </c>
    </row>
    <row r="252" spans="1:9" x14ac:dyDescent="0.35">
      <c r="A252">
        <v>9</v>
      </c>
      <c r="B252">
        <v>106</v>
      </c>
      <c r="C252">
        <v>52</v>
      </c>
      <c r="D252">
        <v>0</v>
      </c>
      <c r="E252">
        <v>0</v>
      </c>
      <c r="F252" t="s">
        <v>209</v>
      </c>
      <c r="G252" s="1" t="s">
        <v>389</v>
      </c>
      <c r="H252" s="2">
        <v>42</v>
      </c>
      <c r="I252" s="2">
        <v>0</v>
      </c>
    </row>
    <row r="253" spans="1:9" x14ac:dyDescent="0.35">
      <c r="A253">
        <v>2</v>
      </c>
      <c r="B253">
        <v>129</v>
      </c>
      <c r="C253">
        <v>84</v>
      </c>
      <c r="D253">
        <v>0</v>
      </c>
      <c r="E253">
        <v>0</v>
      </c>
      <c r="F253" t="s">
        <v>102</v>
      </c>
      <c r="G253" s="1" t="s">
        <v>390</v>
      </c>
      <c r="H253" s="2">
        <v>27</v>
      </c>
      <c r="I253" s="2">
        <v>0</v>
      </c>
    </row>
    <row r="254" spans="1:9" x14ac:dyDescent="0.35">
      <c r="A254">
        <v>2</v>
      </c>
      <c r="B254">
        <v>90</v>
      </c>
      <c r="C254">
        <v>80</v>
      </c>
      <c r="D254">
        <v>14</v>
      </c>
      <c r="E254">
        <v>55</v>
      </c>
      <c r="F254" t="s">
        <v>111</v>
      </c>
      <c r="G254" s="1" t="s">
        <v>391</v>
      </c>
      <c r="H254" s="2">
        <v>24</v>
      </c>
      <c r="I254" s="2">
        <v>0</v>
      </c>
    </row>
    <row r="255" spans="1:9" x14ac:dyDescent="0.35">
      <c r="A255">
        <v>0</v>
      </c>
      <c r="B255">
        <v>86</v>
      </c>
      <c r="C255">
        <v>68</v>
      </c>
      <c r="D255">
        <v>32</v>
      </c>
      <c r="E255">
        <v>0</v>
      </c>
      <c r="F255" t="s">
        <v>347</v>
      </c>
      <c r="G255" s="1" t="s">
        <v>369</v>
      </c>
      <c r="H255" s="2">
        <v>25</v>
      </c>
      <c r="I255" s="2">
        <v>0</v>
      </c>
    </row>
    <row r="256" spans="1:9" x14ac:dyDescent="0.35">
      <c r="A256">
        <v>12</v>
      </c>
      <c r="B256">
        <v>92</v>
      </c>
      <c r="C256">
        <v>62</v>
      </c>
      <c r="D256">
        <v>7</v>
      </c>
      <c r="E256">
        <v>258</v>
      </c>
      <c r="F256" t="s">
        <v>76</v>
      </c>
      <c r="G256" s="1" t="s">
        <v>392</v>
      </c>
      <c r="H256" s="2">
        <v>44</v>
      </c>
      <c r="I256" s="2">
        <v>1</v>
      </c>
    </row>
    <row r="257" spans="1:9" x14ac:dyDescent="0.35">
      <c r="A257">
        <v>1</v>
      </c>
      <c r="B257">
        <v>113</v>
      </c>
      <c r="C257">
        <v>64</v>
      </c>
      <c r="D257">
        <v>35</v>
      </c>
      <c r="E257">
        <v>0</v>
      </c>
      <c r="F257" t="s">
        <v>9</v>
      </c>
      <c r="G257" s="1" t="s">
        <v>208</v>
      </c>
      <c r="H257" s="2">
        <v>21</v>
      </c>
      <c r="I257" s="2">
        <v>1</v>
      </c>
    </row>
    <row r="258" spans="1:9" x14ac:dyDescent="0.35">
      <c r="A258">
        <v>3</v>
      </c>
      <c r="B258">
        <v>111</v>
      </c>
      <c r="C258">
        <v>56</v>
      </c>
      <c r="D258">
        <v>39</v>
      </c>
      <c r="E258">
        <v>0</v>
      </c>
      <c r="F258" t="s">
        <v>35</v>
      </c>
      <c r="G258" s="1" t="s">
        <v>393</v>
      </c>
      <c r="H258" s="2">
        <v>30</v>
      </c>
      <c r="I258" s="2">
        <v>0</v>
      </c>
    </row>
    <row r="259" spans="1:9" x14ac:dyDescent="0.35">
      <c r="A259">
        <v>2</v>
      </c>
      <c r="B259">
        <v>114</v>
      </c>
      <c r="C259">
        <v>68</v>
      </c>
      <c r="D259">
        <v>22</v>
      </c>
      <c r="E259">
        <v>0</v>
      </c>
      <c r="F259" t="s">
        <v>185</v>
      </c>
      <c r="G259" s="1" t="s">
        <v>394</v>
      </c>
      <c r="H259" s="2">
        <v>25</v>
      </c>
      <c r="I259" s="2">
        <v>0</v>
      </c>
    </row>
    <row r="260" spans="1:9" x14ac:dyDescent="0.35">
      <c r="A260">
        <v>1</v>
      </c>
      <c r="B260">
        <v>193</v>
      </c>
      <c r="C260">
        <v>50</v>
      </c>
      <c r="D260">
        <v>16</v>
      </c>
      <c r="E260">
        <v>375</v>
      </c>
      <c r="F260" t="s">
        <v>395</v>
      </c>
      <c r="G260" s="1" t="s">
        <v>396</v>
      </c>
      <c r="H260" s="2">
        <v>24</v>
      </c>
      <c r="I260" s="2">
        <v>0</v>
      </c>
    </row>
    <row r="261" spans="1:9" x14ac:dyDescent="0.35">
      <c r="A261">
        <v>11</v>
      </c>
      <c r="B261">
        <v>155</v>
      </c>
      <c r="C261">
        <v>76</v>
      </c>
      <c r="D261">
        <v>28</v>
      </c>
      <c r="E261">
        <v>150</v>
      </c>
      <c r="F261" t="s">
        <v>206</v>
      </c>
      <c r="G261" s="1" t="s">
        <v>397</v>
      </c>
      <c r="H261" s="2">
        <v>51</v>
      </c>
      <c r="I261" s="2">
        <v>1</v>
      </c>
    </row>
    <row r="262" spans="1:9" x14ac:dyDescent="0.35">
      <c r="A262">
        <v>3</v>
      </c>
      <c r="B262">
        <v>191</v>
      </c>
      <c r="C262">
        <v>68</v>
      </c>
      <c r="D262">
        <v>15</v>
      </c>
      <c r="E262">
        <v>130</v>
      </c>
      <c r="F262" t="s">
        <v>325</v>
      </c>
      <c r="G262" s="1" t="s">
        <v>303</v>
      </c>
      <c r="H262" s="2">
        <v>34</v>
      </c>
      <c r="I262" s="2">
        <v>0</v>
      </c>
    </row>
    <row r="263" spans="1:9" x14ac:dyDescent="0.35">
      <c r="A263">
        <v>3</v>
      </c>
      <c r="B263">
        <v>141</v>
      </c>
      <c r="C263">
        <v>0</v>
      </c>
      <c r="D263">
        <v>0</v>
      </c>
      <c r="E263">
        <v>0</v>
      </c>
      <c r="F263" t="s">
        <v>39</v>
      </c>
      <c r="G263" s="1" t="s">
        <v>179</v>
      </c>
      <c r="H263" s="2">
        <v>27</v>
      </c>
      <c r="I263" s="2">
        <v>1</v>
      </c>
    </row>
    <row r="264" spans="1:9" x14ac:dyDescent="0.35">
      <c r="A264">
        <v>4</v>
      </c>
      <c r="B264">
        <v>95</v>
      </c>
      <c r="C264">
        <v>70</v>
      </c>
      <c r="D264">
        <v>32</v>
      </c>
      <c r="E264">
        <v>0</v>
      </c>
      <c r="F264" t="s">
        <v>398</v>
      </c>
      <c r="G264" s="1" t="s">
        <v>399</v>
      </c>
      <c r="H264" s="2">
        <v>24</v>
      </c>
      <c r="I264" s="2">
        <v>0</v>
      </c>
    </row>
    <row r="265" spans="1:9" x14ac:dyDescent="0.35">
      <c r="A265">
        <v>3</v>
      </c>
      <c r="B265">
        <v>142</v>
      </c>
      <c r="C265">
        <v>80</v>
      </c>
      <c r="D265">
        <v>15</v>
      </c>
      <c r="E265">
        <v>0</v>
      </c>
      <c r="F265" t="s">
        <v>165</v>
      </c>
      <c r="G265" s="1" t="s">
        <v>400</v>
      </c>
      <c r="H265" s="2">
        <v>63</v>
      </c>
      <c r="I265" s="2">
        <v>0</v>
      </c>
    </row>
    <row r="266" spans="1:9" x14ac:dyDescent="0.35">
      <c r="A266">
        <v>4</v>
      </c>
      <c r="B266">
        <v>123</v>
      </c>
      <c r="C266">
        <v>62</v>
      </c>
      <c r="D266">
        <v>0</v>
      </c>
      <c r="E266">
        <v>0</v>
      </c>
      <c r="F266" t="s">
        <v>148</v>
      </c>
      <c r="G266" s="1" t="s">
        <v>401</v>
      </c>
      <c r="H266" s="2">
        <v>35</v>
      </c>
      <c r="I266" s="2">
        <v>1</v>
      </c>
    </row>
    <row r="267" spans="1:9" x14ac:dyDescent="0.35">
      <c r="A267">
        <v>5</v>
      </c>
      <c r="B267">
        <v>96</v>
      </c>
      <c r="C267">
        <v>74</v>
      </c>
      <c r="D267">
        <v>18</v>
      </c>
      <c r="E267">
        <v>67</v>
      </c>
      <c r="F267" t="s">
        <v>9</v>
      </c>
      <c r="G267" s="1" t="s">
        <v>402</v>
      </c>
      <c r="H267" s="2">
        <v>43</v>
      </c>
      <c r="I267" s="2">
        <v>0</v>
      </c>
    </row>
    <row r="268" spans="1:9" x14ac:dyDescent="0.35">
      <c r="A268">
        <v>0</v>
      </c>
      <c r="B268">
        <v>138</v>
      </c>
      <c r="C268">
        <v>0</v>
      </c>
      <c r="D268">
        <v>0</v>
      </c>
      <c r="E268">
        <v>0</v>
      </c>
      <c r="F268" t="s">
        <v>403</v>
      </c>
      <c r="G268" s="1" t="s">
        <v>404</v>
      </c>
      <c r="H268" s="2">
        <v>25</v>
      </c>
      <c r="I268" s="2">
        <v>1</v>
      </c>
    </row>
    <row r="269" spans="1:9" x14ac:dyDescent="0.35">
      <c r="A269">
        <v>2</v>
      </c>
      <c r="B269">
        <v>128</v>
      </c>
      <c r="C269">
        <v>64</v>
      </c>
      <c r="D269">
        <v>42</v>
      </c>
      <c r="E269">
        <v>0</v>
      </c>
      <c r="F269" t="s">
        <v>405</v>
      </c>
      <c r="G269" s="1" t="s">
        <v>406</v>
      </c>
      <c r="H269" s="2">
        <v>24</v>
      </c>
      <c r="I269" s="2">
        <v>0</v>
      </c>
    </row>
    <row r="270" spans="1:9" x14ac:dyDescent="0.35">
      <c r="A270">
        <v>0</v>
      </c>
      <c r="B270">
        <v>102</v>
      </c>
      <c r="C270">
        <v>52</v>
      </c>
      <c r="D270">
        <v>0</v>
      </c>
      <c r="E270">
        <v>0</v>
      </c>
      <c r="F270" t="s">
        <v>407</v>
      </c>
      <c r="G270" s="1" t="s">
        <v>408</v>
      </c>
      <c r="H270" s="2">
        <v>21</v>
      </c>
      <c r="I270" s="2">
        <v>0</v>
      </c>
    </row>
    <row r="271" spans="1:9" x14ac:dyDescent="0.35">
      <c r="A271">
        <v>2</v>
      </c>
      <c r="B271">
        <v>146</v>
      </c>
      <c r="C271">
        <v>0</v>
      </c>
      <c r="D271">
        <v>0</v>
      </c>
      <c r="E271">
        <v>0</v>
      </c>
      <c r="F271" t="s">
        <v>409</v>
      </c>
      <c r="G271" s="1" t="s">
        <v>410</v>
      </c>
      <c r="H271" s="2">
        <v>28</v>
      </c>
      <c r="I271" s="2">
        <v>1</v>
      </c>
    </row>
    <row r="272" spans="1:9" x14ac:dyDescent="0.35">
      <c r="A272">
        <v>10</v>
      </c>
      <c r="B272">
        <v>101</v>
      </c>
      <c r="C272">
        <v>86</v>
      </c>
      <c r="D272">
        <v>37</v>
      </c>
      <c r="E272">
        <v>0</v>
      </c>
      <c r="F272" t="s">
        <v>411</v>
      </c>
      <c r="G272" s="1" t="s">
        <v>412</v>
      </c>
      <c r="H272" s="2">
        <v>38</v>
      </c>
      <c r="I272" s="2">
        <v>1</v>
      </c>
    </row>
    <row r="273" spans="1:9" x14ac:dyDescent="0.35">
      <c r="A273">
        <v>2</v>
      </c>
      <c r="B273">
        <v>108</v>
      </c>
      <c r="C273">
        <v>62</v>
      </c>
      <c r="D273">
        <v>32</v>
      </c>
      <c r="E273">
        <v>56</v>
      </c>
      <c r="F273" t="s">
        <v>268</v>
      </c>
      <c r="G273" s="1" t="s">
        <v>413</v>
      </c>
      <c r="H273" s="2">
        <v>21</v>
      </c>
      <c r="I273" s="2">
        <v>0</v>
      </c>
    </row>
    <row r="274" spans="1:9" x14ac:dyDescent="0.35">
      <c r="A274">
        <v>3</v>
      </c>
      <c r="B274">
        <v>122</v>
      </c>
      <c r="C274">
        <v>78</v>
      </c>
      <c r="D274">
        <v>0</v>
      </c>
      <c r="E274">
        <v>0</v>
      </c>
      <c r="F274" t="s">
        <v>117</v>
      </c>
      <c r="G274" s="1" t="s">
        <v>44</v>
      </c>
      <c r="H274" s="2">
        <v>40</v>
      </c>
      <c r="I274" s="2">
        <v>0</v>
      </c>
    </row>
    <row r="275" spans="1:9" x14ac:dyDescent="0.35">
      <c r="A275">
        <v>1</v>
      </c>
      <c r="B275">
        <v>71</v>
      </c>
      <c r="C275">
        <v>78</v>
      </c>
      <c r="D275">
        <v>50</v>
      </c>
      <c r="E275">
        <v>45</v>
      </c>
      <c r="F275" t="s">
        <v>80</v>
      </c>
      <c r="G275" s="1" t="s">
        <v>414</v>
      </c>
      <c r="H275" s="2">
        <v>21</v>
      </c>
      <c r="I275" s="2">
        <v>0</v>
      </c>
    </row>
    <row r="276" spans="1:9" x14ac:dyDescent="0.35">
      <c r="A276">
        <v>13</v>
      </c>
      <c r="B276">
        <v>106</v>
      </c>
      <c r="C276">
        <v>70</v>
      </c>
      <c r="D276">
        <v>0</v>
      </c>
      <c r="E276">
        <v>0</v>
      </c>
      <c r="F276" t="s">
        <v>219</v>
      </c>
      <c r="G276" s="1" t="s">
        <v>415</v>
      </c>
      <c r="H276" s="2">
        <v>52</v>
      </c>
      <c r="I276" s="2">
        <v>0</v>
      </c>
    </row>
    <row r="277" spans="1:9" x14ac:dyDescent="0.35">
      <c r="A277">
        <v>2</v>
      </c>
      <c r="B277">
        <v>100</v>
      </c>
      <c r="C277">
        <v>70</v>
      </c>
      <c r="D277">
        <v>52</v>
      </c>
      <c r="E277">
        <v>57</v>
      </c>
      <c r="F277" t="s">
        <v>121</v>
      </c>
      <c r="G277" s="1" t="s">
        <v>416</v>
      </c>
      <c r="H277" s="2">
        <v>25</v>
      </c>
      <c r="I277" s="2">
        <v>0</v>
      </c>
    </row>
    <row r="278" spans="1:9" x14ac:dyDescent="0.35">
      <c r="A278">
        <v>7</v>
      </c>
      <c r="B278">
        <v>106</v>
      </c>
      <c r="C278">
        <v>60</v>
      </c>
      <c r="D278">
        <v>24</v>
      </c>
      <c r="E278">
        <v>0</v>
      </c>
      <c r="F278" t="s">
        <v>171</v>
      </c>
      <c r="G278" s="1" t="s">
        <v>417</v>
      </c>
      <c r="H278" s="2">
        <v>29</v>
      </c>
      <c r="I278" s="2">
        <v>1</v>
      </c>
    </row>
    <row r="279" spans="1:9" x14ac:dyDescent="0.35">
      <c r="A279">
        <v>0</v>
      </c>
      <c r="B279">
        <v>104</v>
      </c>
      <c r="C279">
        <v>64</v>
      </c>
      <c r="D279">
        <v>23</v>
      </c>
      <c r="E279">
        <v>116</v>
      </c>
      <c r="F279" t="s">
        <v>418</v>
      </c>
      <c r="G279" s="1" t="s">
        <v>419</v>
      </c>
      <c r="H279" s="2">
        <v>23</v>
      </c>
      <c r="I279" s="2">
        <v>0</v>
      </c>
    </row>
    <row r="280" spans="1:9" x14ac:dyDescent="0.35">
      <c r="A280">
        <v>5</v>
      </c>
      <c r="B280">
        <v>114</v>
      </c>
      <c r="C280">
        <v>74</v>
      </c>
      <c r="D280">
        <v>0</v>
      </c>
      <c r="E280">
        <v>0</v>
      </c>
      <c r="F280" t="s">
        <v>420</v>
      </c>
      <c r="G280" s="1" t="s">
        <v>421</v>
      </c>
      <c r="H280" s="2">
        <v>57</v>
      </c>
      <c r="I280" s="2">
        <v>0</v>
      </c>
    </row>
    <row r="281" spans="1:9" x14ac:dyDescent="0.35">
      <c r="A281">
        <v>2</v>
      </c>
      <c r="B281">
        <v>108</v>
      </c>
      <c r="C281">
        <v>62</v>
      </c>
      <c r="D281">
        <v>10</v>
      </c>
      <c r="E281">
        <v>278</v>
      </c>
      <c r="F281" t="s">
        <v>422</v>
      </c>
      <c r="G281" s="1" t="s">
        <v>423</v>
      </c>
      <c r="H281" s="2">
        <v>22</v>
      </c>
      <c r="I281" s="2">
        <v>0</v>
      </c>
    </row>
    <row r="282" spans="1:9" x14ac:dyDescent="0.35">
      <c r="A282">
        <v>0</v>
      </c>
      <c r="B282">
        <v>146</v>
      </c>
      <c r="C282">
        <v>70</v>
      </c>
      <c r="D282">
        <v>0</v>
      </c>
      <c r="E282">
        <v>0</v>
      </c>
      <c r="F282" t="s">
        <v>424</v>
      </c>
      <c r="G282" s="1" t="s">
        <v>138</v>
      </c>
      <c r="H282" s="2">
        <v>28</v>
      </c>
      <c r="I282" s="2">
        <v>1</v>
      </c>
    </row>
    <row r="283" spans="1:9" x14ac:dyDescent="0.35">
      <c r="A283">
        <v>10</v>
      </c>
      <c r="B283">
        <v>129</v>
      </c>
      <c r="C283">
        <v>76</v>
      </c>
      <c r="D283">
        <v>28</v>
      </c>
      <c r="E283">
        <v>122</v>
      </c>
      <c r="F283" t="s">
        <v>305</v>
      </c>
      <c r="G283" s="1" t="s">
        <v>425</v>
      </c>
      <c r="H283" s="2">
        <v>39</v>
      </c>
      <c r="I283" s="2">
        <v>0</v>
      </c>
    </row>
    <row r="284" spans="1:9" x14ac:dyDescent="0.35">
      <c r="A284">
        <v>7</v>
      </c>
      <c r="B284">
        <v>133</v>
      </c>
      <c r="C284">
        <v>88</v>
      </c>
      <c r="D284">
        <v>15</v>
      </c>
      <c r="E284">
        <v>155</v>
      </c>
      <c r="F284" t="s">
        <v>165</v>
      </c>
      <c r="G284" s="1" t="s">
        <v>194</v>
      </c>
      <c r="H284" s="2">
        <v>37</v>
      </c>
      <c r="I284" s="2">
        <v>0</v>
      </c>
    </row>
    <row r="285" spans="1:9" x14ac:dyDescent="0.35">
      <c r="A285">
        <v>7</v>
      </c>
      <c r="B285">
        <v>161</v>
      </c>
      <c r="C285">
        <v>86</v>
      </c>
      <c r="D285">
        <v>0</v>
      </c>
      <c r="E285">
        <v>0</v>
      </c>
      <c r="F285" t="s">
        <v>314</v>
      </c>
      <c r="G285" s="1" t="s">
        <v>172</v>
      </c>
      <c r="H285" s="2">
        <v>47</v>
      </c>
      <c r="I285" s="2">
        <v>1</v>
      </c>
    </row>
    <row r="286" spans="1:9" x14ac:dyDescent="0.35">
      <c r="A286">
        <v>2</v>
      </c>
      <c r="B286">
        <v>108</v>
      </c>
      <c r="C286">
        <v>80</v>
      </c>
      <c r="D286">
        <v>0</v>
      </c>
      <c r="E286">
        <v>0</v>
      </c>
      <c r="F286" t="s">
        <v>426</v>
      </c>
      <c r="G286" s="1" t="s">
        <v>427</v>
      </c>
      <c r="H286" s="2">
        <v>52</v>
      </c>
      <c r="I286" s="2">
        <v>1</v>
      </c>
    </row>
    <row r="287" spans="1:9" x14ac:dyDescent="0.35">
      <c r="A287">
        <v>7</v>
      </c>
      <c r="B287">
        <v>136</v>
      </c>
      <c r="C287">
        <v>74</v>
      </c>
      <c r="D287">
        <v>26</v>
      </c>
      <c r="E287">
        <v>135</v>
      </c>
      <c r="F287" t="s">
        <v>428</v>
      </c>
      <c r="G287" s="1" t="s">
        <v>238</v>
      </c>
      <c r="H287" s="2">
        <v>51</v>
      </c>
      <c r="I287" s="2">
        <v>0</v>
      </c>
    </row>
    <row r="288" spans="1:9" x14ac:dyDescent="0.35">
      <c r="A288">
        <v>5</v>
      </c>
      <c r="B288">
        <v>155</v>
      </c>
      <c r="C288">
        <v>84</v>
      </c>
      <c r="D288">
        <v>44</v>
      </c>
      <c r="E288">
        <v>545</v>
      </c>
      <c r="F288" t="s">
        <v>429</v>
      </c>
      <c r="G288" s="1" t="s">
        <v>430</v>
      </c>
      <c r="H288" s="2">
        <v>34</v>
      </c>
      <c r="I288" s="2">
        <v>0</v>
      </c>
    </row>
    <row r="289" spans="1:9" x14ac:dyDescent="0.35">
      <c r="A289">
        <v>1</v>
      </c>
      <c r="B289">
        <v>119</v>
      </c>
      <c r="C289">
        <v>86</v>
      </c>
      <c r="D289">
        <v>39</v>
      </c>
      <c r="E289">
        <v>220</v>
      </c>
      <c r="F289" t="s">
        <v>411</v>
      </c>
      <c r="G289" s="1" t="s">
        <v>431</v>
      </c>
      <c r="H289" s="2">
        <v>29</v>
      </c>
      <c r="I289" s="2">
        <v>1</v>
      </c>
    </row>
    <row r="290" spans="1:9" x14ac:dyDescent="0.35">
      <c r="A290">
        <v>4</v>
      </c>
      <c r="B290">
        <v>96</v>
      </c>
      <c r="C290">
        <v>56</v>
      </c>
      <c r="D290">
        <v>17</v>
      </c>
      <c r="E290">
        <v>49</v>
      </c>
      <c r="F290" t="s">
        <v>432</v>
      </c>
      <c r="G290" s="1" t="s">
        <v>433</v>
      </c>
      <c r="H290" s="2">
        <v>26</v>
      </c>
      <c r="I290" s="2">
        <v>0</v>
      </c>
    </row>
    <row r="291" spans="1:9" x14ac:dyDescent="0.35">
      <c r="A291">
        <v>5</v>
      </c>
      <c r="B291">
        <v>108</v>
      </c>
      <c r="C291">
        <v>72</v>
      </c>
      <c r="D291">
        <v>43</v>
      </c>
      <c r="E291">
        <v>75</v>
      </c>
      <c r="F291" t="s">
        <v>434</v>
      </c>
      <c r="G291" s="1" t="s">
        <v>56</v>
      </c>
      <c r="H291" s="2">
        <v>33</v>
      </c>
      <c r="I291" s="2">
        <v>0</v>
      </c>
    </row>
    <row r="292" spans="1:9" x14ac:dyDescent="0.35">
      <c r="A292">
        <v>0</v>
      </c>
      <c r="B292">
        <v>78</v>
      </c>
      <c r="C292">
        <v>88</v>
      </c>
      <c r="D292">
        <v>29</v>
      </c>
      <c r="E292">
        <v>40</v>
      </c>
      <c r="F292" t="s">
        <v>245</v>
      </c>
      <c r="G292" s="1" t="s">
        <v>435</v>
      </c>
      <c r="H292" s="2">
        <v>21</v>
      </c>
      <c r="I292" s="2">
        <v>0</v>
      </c>
    </row>
    <row r="293" spans="1:9" x14ac:dyDescent="0.35">
      <c r="A293">
        <v>0</v>
      </c>
      <c r="B293">
        <v>107</v>
      </c>
      <c r="C293">
        <v>62</v>
      </c>
      <c r="D293">
        <v>30</v>
      </c>
      <c r="E293">
        <v>74</v>
      </c>
      <c r="F293" t="s">
        <v>57</v>
      </c>
      <c r="G293" s="1" t="s">
        <v>436</v>
      </c>
      <c r="H293" s="2">
        <v>25</v>
      </c>
      <c r="I293" s="2">
        <v>1</v>
      </c>
    </row>
    <row r="294" spans="1:9" x14ac:dyDescent="0.35">
      <c r="A294">
        <v>2</v>
      </c>
      <c r="B294">
        <v>128</v>
      </c>
      <c r="C294">
        <v>78</v>
      </c>
      <c r="D294">
        <v>37</v>
      </c>
      <c r="E294">
        <v>182</v>
      </c>
      <c r="F294" t="s">
        <v>45</v>
      </c>
      <c r="G294" s="1" t="s">
        <v>350</v>
      </c>
      <c r="H294" s="2">
        <v>31</v>
      </c>
      <c r="I294" s="2">
        <v>1</v>
      </c>
    </row>
    <row r="295" spans="1:9" x14ac:dyDescent="0.35">
      <c r="A295">
        <v>1</v>
      </c>
      <c r="B295">
        <v>128</v>
      </c>
      <c r="C295">
        <v>48</v>
      </c>
      <c r="D295">
        <v>45</v>
      </c>
      <c r="E295">
        <v>194</v>
      </c>
      <c r="F295" t="s">
        <v>121</v>
      </c>
      <c r="G295" s="1" t="s">
        <v>437</v>
      </c>
      <c r="H295" s="2">
        <v>24</v>
      </c>
      <c r="I295" s="2">
        <v>1</v>
      </c>
    </row>
    <row r="296" spans="1:9" x14ac:dyDescent="0.35">
      <c r="A296">
        <v>0</v>
      </c>
      <c r="B296">
        <v>161</v>
      </c>
      <c r="C296">
        <v>50</v>
      </c>
      <c r="D296">
        <v>0</v>
      </c>
      <c r="E296">
        <v>0</v>
      </c>
      <c r="F296" t="s">
        <v>259</v>
      </c>
      <c r="G296" s="1" t="s">
        <v>44</v>
      </c>
      <c r="H296" s="2">
        <v>65</v>
      </c>
      <c r="I296" s="2">
        <v>0</v>
      </c>
    </row>
    <row r="297" spans="1:9" x14ac:dyDescent="0.35">
      <c r="A297">
        <v>6</v>
      </c>
      <c r="B297">
        <v>151</v>
      </c>
      <c r="C297">
        <v>62</v>
      </c>
      <c r="D297">
        <v>31</v>
      </c>
      <c r="E297">
        <v>120</v>
      </c>
      <c r="F297" t="s">
        <v>337</v>
      </c>
      <c r="G297" s="1" t="s">
        <v>438</v>
      </c>
      <c r="H297" s="2">
        <v>28</v>
      </c>
      <c r="I297" s="2">
        <v>0</v>
      </c>
    </row>
    <row r="298" spans="1:9" x14ac:dyDescent="0.35">
      <c r="A298">
        <v>2</v>
      </c>
      <c r="B298">
        <v>146</v>
      </c>
      <c r="C298">
        <v>70</v>
      </c>
      <c r="D298">
        <v>38</v>
      </c>
      <c r="E298">
        <v>360</v>
      </c>
      <c r="F298" t="s">
        <v>102</v>
      </c>
      <c r="G298" s="1" t="s">
        <v>67</v>
      </c>
      <c r="H298" s="2">
        <v>29</v>
      </c>
      <c r="I298" s="2">
        <v>1</v>
      </c>
    </row>
    <row r="299" spans="1:9" x14ac:dyDescent="0.35">
      <c r="A299">
        <v>0</v>
      </c>
      <c r="B299">
        <v>126</v>
      </c>
      <c r="C299">
        <v>84</v>
      </c>
      <c r="D299">
        <v>29</v>
      </c>
      <c r="E299">
        <v>215</v>
      </c>
      <c r="F299" t="s">
        <v>439</v>
      </c>
      <c r="G299" s="1" t="s">
        <v>440</v>
      </c>
      <c r="H299" s="2">
        <v>24</v>
      </c>
      <c r="I299" s="2">
        <v>0</v>
      </c>
    </row>
    <row r="300" spans="1:9" x14ac:dyDescent="0.35">
      <c r="A300">
        <v>14</v>
      </c>
      <c r="B300">
        <v>100</v>
      </c>
      <c r="C300">
        <v>78</v>
      </c>
      <c r="D300">
        <v>25</v>
      </c>
      <c r="E300">
        <v>184</v>
      </c>
      <c r="F300" t="s">
        <v>57</v>
      </c>
      <c r="G300" s="1" t="s">
        <v>441</v>
      </c>
      <c r="H300" s="2">
        <v>46</v>
      </c>
      <c r="I300" s="2">
        <v>1</v>
      </c>
    </row>
    <row r="301" spans="1:9" x14ac:dyDescent="0.35">
      <c r="A301">
        <v>8</v>
      </c>
      <c r="B301">
        <v>112</v>
      </c>
      <c r="C301">
        <v>72</v>
      </c>
      <c r="D301">
        <v>0</v>
      </c>
      <c r="E301">
        <v>0</v>
      </c>
      <c r="F301" t="s">
        <v>356</v>
      </c>
      <c r="G301" s="1" t="s">
        <v>442</v>
      </c>
      <c r="H301" s="2">
        <v>58</v>
      </c>
      <c r="I301" s="2">
        <v>0</v>
      </c>
    </row>
    <row r="302" spans="1:9" x14ac:dyDescent="0.35">
      <c r="A302">
        <v>0</v>
      </c>
      <c r="B302">
        <v>167</v>
      </c>
      <c r="C302">
        <v>0</v>
      </c>
      <c r="D302">
        <v>0</v>
      </c>
      <c r="E302">
        <v>0</v>
      </c>
      <c r="F302" t="s">
        <v>443</v>
      </c>
      <c r="G302" s="1" t="s">
        <v>444</v>
      </c>
      <c r="H302" s="2">
        <v>30</v>
      </c>
      <c r="I302" s="2">
        <v>1</v>
      </c>
    </row>
    <row r="303" spans="1:9" x14ac:dyDescent="0.35">
      <c r="A303">
        <v>2</v>
      </c>
      <c r="B303">
        <v>144</v>
      </c>
      <c r="C303">
        <v>58</v>
      </c>
      <c r="D303">
        <v>33</v>
      </c>
      <c r="E303">
        <v>135</v>
      </c>
      <c r="F303" t="s">
        <v>70</v>
      </c>
      <c r="G303" s="1" t="s">
        <v>414</v>
      </c>
      <c r="H303" s="2">
        <v>25</v>
      </c>
      <c r="I303" s="2">
        <v>1</v>
      </c>
    </row>
    <row r="304" spans="1:9" x14ac:dyDescent="0.35">
      <c r="A304">
        <v>5</v>
      </c>
      <c r="B304">
        <v>77</v>
      </c>
      <c r="C304">
        <v>82</v>
      </c>
      <c r="D304">
        <v>41</v>
      </c>
      <c r="E304">
        <v>42</v>
      </c>
      <c r="F304" t="s">
        <v>347</v>
      </c>
      <c r="G304" s="1" t="s">
        <v>445</v>
      </c>
      <c r="H304" s="2">
        <v>35</v>
      </c>
      <c r="I304" s="2">
        <v>0</v>
      </c>
    </row>
    <row r="305" spans="1:9" x14ac:dyDescent="0.35">
      <c r="A305">
        <v>5</v>
      </c>
      <c r="B305">
        <v>115</v>
      </c>
      <c r="C305">
        <v>98</v>
      </c>
      <c r="D305">
        <v>0</v>
      </c>
      <c r="E305">
        <v>0</v>
      </c>
      <c r="F305" t="s">
        <v>446</v>
      </c>
      <c r="G305" s="1" t="s">
        <v>354</v>
      </c>
      <c r="H305" s="2">
        <v>28</v>
      </c>
      <c r="I305" s="2">
        <v>1</v>
      </c>
    </row>
    <row r="306" spans="1:9" x14ac:dyDescent="0.35">
      <c r="A306">
        <v>3</v>
      </c>
      <c r="B306">
        <v>150</v>
      </c>
      <c r="C306">
        <v>76</v>
      </c>
      <c r="D306">
        <v>0</v>
      </c>
      <c r="E306">
        <v>0</v>
      </c>
      <c r="F306" t="s">
        <v>447</v>
      </c>
      <c r="G306" s="1" t="s">
        <v>199</v>
      </c>
      <c r="H306" s="2">
        <v>37</v>
      </c>
      <c r="I306" s="2">
        <v>0</v>
      </c>
    </row>
    <row r="307" spans="1:9" x14ac:dyDescent="0.35">
      <c r="A307">
        <v>2</v>
      </c>
      <c r="B307">
        <v>120</v>
      </c>
      <c r="C307">
        <v>76</v>
      </c>
      <c r="D307">
        <v>37</v>
      </c>
      <c r="E307">
        <v>105</v>
      </c>
      <c r="F307" t="s">
        <v>448</v>
      </c>
      <c r="G307" s="1" t="s">
        <v>449</v>
      </c>
      <c r="H307" s="2">
        <v>29</v>
      </c>
      <c r="I307" s="2">
        <v>0</v>
      </c>
    </row>
    <row r="308" spans="1:9" x14ac:dyDescent="0.35">
      <c r="A308">
        <v>10</v>
      </c>
      <c r="B308">
        <v>161</v>
      </c>
      <c r="C308">
        <v>68</v>
      </c>
      <c r="D308">
        <v>23</v>
      </c>
      <c r="E308">
        <v>132</v>
      </c>
      <c r="F308" t="s">
        <v>450</v>
      </c>
      <c r="G308" s="1" t="s">
        <v>451</v>
      </c>
      <c r="H308" s="2">
        <v>47</v>
      </c>
      <c r="I308" s="2">
        <v>1</v>
      </c>
    </row>
    <row r="309" spans="1:9" x14ac:dyDescent="0.35">
      <c r="A309">
        <v>0</v>
      </c>
      <c r="B309">
        <v>137</v>
      </c>
      <c r="C309">
        <v>68</v>
      </c>
      <c r="D309">
        <v>14</v>
      </c>
      <c r="E309">
        <v>148</v>
      </c>
      <c r="F309" t="s">
        <v>72</v>
      </c>
      <c r="G309" s="1" t="s">
        <v>388</v>
      </c>
      <c r="H309" s="2">
        <v>21</v>
      </c>
      <c r="I309" s="2">
        <v>0</v>
      </c>
    </row>
    <row r="310" spans="1:9" x14ac:dyDescent="0.35">
      <c r="A310">
        <v>0</v>
      </c>
      <c r="B310">
        <v>128</v>
      </c>
      <c r="C310">
        <v>68</v>
      </c>
      <c r="D310">
        <v>19</v>
      </c>
      <c r="E310">
        <v>180</v>
      </c>
      <c r="F310" t="s">
        <v>25</v>
      </c>
      <c r="G310" s="1" t="s">
        <v>452</v>
      </c>
      <c r="H310" s="2">
        <v>25</v>
      </c>
      <c r="I310" s="2">
        <v>1</v>
      </c>
    </row>
    <row r="311" spans="1:9" x14ac:dyDescent="0.35">
      <c r="A311">
        <v>2</v>
      </c>
      <c r="B311">
        <v>124</v>
      </c>
      <c r="C311">
        <v>68</v>
      </c>
      <c r="D311">
        <v>28</v>
      </c>
      <c r="E311">
        <v>205</v>
      </c>
      <c r="F311" t="s">
        <v>82</v>
      </c>
      <c r="G311" s="1" t="s">
        <v>453</v>
      </c>
      <c r="H311" s="2">
        <v>30</v>
      </c>
      <c r="I311" s="2">
        <v>1</v>
      </c>
    </row>
    <row r="312" spans="1:9" x14ac:dyDescent="0.35">
      <c r="A312">
        <v>6</v>
      </c>
      <c r="B312">
        <v>80</v>
      </c>
      <c r="C312">
        <v>66</v>
      </c>
      <c r="D312">
        <v>30</v>
      </c>
      <c r="E312">
        <v>0</v>
      </c>
      <c r="F312" t="s">
        <v>454</v>
      </c>
      <c r="G312" s="1" t="s">
        <v>455</v>
      </c>
      <c r="H312" s="2">
        <v>41</v>
      </c>
      <c r="I312" s="2">
        <v>0</v>
      </c>
    </row>
    <row r="313" spans="1:9" x14ac:dyDescent="0.35">
      <c r="A313">
        <v>0</v>
      </c>
      <c r="B313">
        <v>106</v>
      </c>
      <c r="C313">
        <v>70</v>
      </c>
      <c r="D313">
        <v>37</v>
      </c>
      <c r="E313">
        <v>148</v>
      </c>
      <c r="F313" t="s">
        <v>60</v>
      </c>
      <c r="G313" s="1" t="s">
        <v>334</v>
      </c>
      <c r="H313" s="2">
        <v>22</v>
      </c>
      <c r="I313" s="2">
        <v>0</v>
      </c>
    </row>
    <row r="314" spans="1:9" x14ac:dyDescent="0.35">
      <c r="A314">
        <v>2</v>
      </c>
      <c r="B314">
        <v>155</v>
      </c>
      <c r="C314">
        <v>74</v>
      </c>
      <c r="D314">
        <v>17</v>
      </c>
      <c r="E314">
        <v>96</v>
      </c>
      <c r="F314" t="s">
        <v>11</v>
      </c>
      <c r="G314" s="1" t="s">
        <v>456</v>
      </c>
      <c r="H314" s="2">
        <v>27</v>
      </c>
      <c r="I314" s="2">
        <v>1</v>
      </c>
    </row>
    <row r="315" spans="1:9" x14ac:dyDescent="0.35">
      <c r="A315">
        <v>3</v>
      </c>
      <c r="B315">
        <v>113</v>
      </c>
      <c r="C315">
        <v>50</v>
      </c>
      <c r="D315">
        <v>10</v>
      </c>
      <c r="E315">
        <v>85</v>
      </c>
      <c r="F315" t="s">
        <v>200</v>
      </c>
      <c r="G315" s="1" t="s">
        <v>457</v>
      </c>
      <c r="H315" s="2">
        <v>25</v>
      </c>
      <c r="I315" s="2">
        <v>0</v>
      </c>
    </row>
    <row r="316" spans="1:9" x14ac:dyDescent="0.35">
      <c r="A316">
        <v>7</v>
      </c>
      <c r="B316">
        <v>109</v>
      </c>
      <c r="C316">
        <v>80</v>
      </c>
      <c r="D316">
        <v>31</v>
      </c>
      <c r="E316">
        <v>0</v>
      </c>
      <c r="F316" t="s">
        <v>305</v>
      </c>
      <c r="G316" s="1" t="s">
        <v>458</v>
      </c>
      <c r="H316" s="2">
        <v>43</v>
      </c>
      <c r="I316" s="2">
        <v>1</v>
      </c>
    </row>
    <row r="317" spans="1:9" x14ac:dyDescent="0.35">
      <c r="A317">
        <v>2</v>
      </c>
      <c r="B317">
        <v>112</v>
      </c>
      <c r="C317">
        <v>68</v>
      </c>
      <c r="D317">
        <v>22</v>
      </c>
      <c r="E317">
        <v>94</v>
      </c>
      <c r="F317" t="s">
        <v>66</v>
      </c>
      <c r="G317" s="1" t="s">
        <v>459</v>
      </c>
      <c r="H317" s="2">
        <v>26</v>
      </c>
      <c r="I317" s="2">
        <v>0</v>
      </c>
    </row>
    <row r="318" spans="1:9" x14ac:dyDescent="0.35">
      <c r="A318">
        <v>3</v>
      </c>
      <c r="B318">
        <v>99</v>
      </c>
      <c r="C318">
        <v>80</v>
      </c>
      <c r="D318">
        <v>11</v>
      </c>
      <c r="E318">
        <v>64</v>
      </c>
      <c r="F318" t="s">
        <v>460</v>
      </c>
      <c r="G318" s="1" t="s">
        <v>390</v>
      </c>
      <c r="H318" s="2">
        <v>30</v>
      </c>
      <c r="I318" s="2">
        <v>0</v>
      </c>
    </row>
    <row r="319" spans="1:9" x14ac:dyDescent="0.35">
      <c r="A319">
        <v>3</v>
      </c>
      <c r="B319">
        <v>182</v>
      </c>
      <c r="C319">
        <v>74</v>
      </c>
      <c r="D319">
        <v>0</v>
      </c>
      <c r="E319">
        <v>0</v>
      </c>
      <c r="F319" t="s">
        <v>25</v>
      </c>
      <c r="G319" s="1" t="s">
        <v>461</v>
      </c>
      <c r="H319" s="2">
        <v>29</v>
      </c>
      <c r="I319" s="2">
        <v>1</v>
      </c>
    </row>
    <row r="320" spans="1:9" x14ac:dyDescent="0.35">
      <c r="A320">
        <v>3</v>
      </c>
      <c r="B320">
        <v>115</v>
      </c>
      <c r="C320">
        <v>66</v>
      </c>
      <c r="D320">
        <v>39</v>
      </c>
      <c r="E320">
        <v>140</v>
      </c>
      <c r="F320" t="s">
        <v>462</v>
      </c>
      <c r="G320" s="1" t="s">
        <v>326</v>
      </c>
      <c r="H320" s="2">
        <v>28</v>
      </c>
      <c r="I320" s="2">
        <v>0</v>
      </c>
    </row>
    <row r="321" spans="1:9" x14ac:dyDescent="0.35">
      <c r="A321">
        <v>6</v>
      </c>
      <c r="B321">
        <v>194</v>
      </c>
      <c r="C321">
        <v>78</v>
      </c>
      <c r="D321">
        <v>0</v>
      </c>
      <c r="E321">
        <v>0</v>
      </c>
      <c r="F321" t="s">
        <v>463</v>
      </c>
      <c r="G321" s="1" t="s">
        <v>464</v>
      </c>
      <c r="H321" s="2">
        <v>59</v>
      </c>
      <c r="I321" s="2">
        <v>1</v>
      </c>
    </row>
    <row r="322" spans="1:9" x14ac:dyDescent="0.35">
      <c r="A322">
        <v>4</v>
      </c>
      <c r="B322">
        <v>129</v>
      </c>
      <c r="C322">
        <v>60</v>
      </c>
      <c r="D322">
        <v>12</v>
      </c>
      <c r="E322">
        <v>231</v>
      </c>
      <c r="F322" t="s">
        <v>409</v>
      </c>
      <c r="G322" s="1" t="s">
        <v>465</v>
      </c>
      <c r="H322" s="2">
        <v>31</v>
      </c>
      <c r="I322" s="2">
        <v>0</v>
      </c>
    </row>
    <row r="323" spans="1:9" x14ac:dyDescent="0.35">
      <c r="A323">
        <v>3</v>
      </c>
      <c r="B323">
        <v>112</v>
      </c>
      <c r="C323">
        <v>74</v>
      </c>
      <c r="D323">
        <v>30</v>
      </c>
      <c r="E323">
        <v>0</v>
      </c>
      <c r="F323" t="s">
        <v>70</v>
      </c>
      <c r="G323" s="1" t="s">
        <v>466</v>
      </c>
      <c r="H323" s="2">
        <v>25</v>
      </c>
      <c r="I323" s="2">
        <v>1</v>
      </c>
    </row>
    <row r="324" spans="1:9" x14ac:dyDescent="0.35">
      <c r="A324">
        <v>0</v>
      </c>
      <c r="B324">
        <v>124</v>
      </c>
      <c r="C324">
        <v>70</v>
      </c>
      <c r="D324">
        <v>20</v>
      </c>
      <c r="E324">
        <v>0</v>
      </c>
      <c r="F324" t="s">
        <v>96</v>
      </c>
      <c r="G324" s="1" t="s">
        <v>44</v>
      </c>
      <c r="H324" s="2">
        <v>36</v>
      </c>
      <c r="I324" s="2">
        <v>1</v>
      </c>
    </row>
    <row r="325" spans="1:9" x14ac:dyDescent="0.35">
      <c r="A325">
        <v>13</v>
      </c>
      <c r="B325">
        <v>152</v>
      </c>
      <c r="C325">
        <v>90</v>
      </c>
      <c r="D325">
        <v>33</v>
      </c>
      <c r="E325">
        <v>29</v>
      </c>
      <c r="F325" t="s">
        <v>222</v>
      </c>
      <c r="G325" s="1" t="s">
        <v>467</v>
      </c>
      <c r="H325" s="2">
        <v>43</v>
      </c>
      <c r="I325" s="2">
        <v>1</v>
      </c>
    </row>
    <row r="326" spans="1:9" x14ac:dyDescent="0.35">
      <c r="A326">
        <v>2</v>
      </c>
      <c r="B326">
        <v>112</v>
      </c>
      <c r="C326">
        <v>75</v>
      </c>
      <c r="D326">
        <v>32</v>
      </c>
      <c r="E326">
        <v>0</v>
      </c>
      <c r="F326" t="s">
        <v>359</v>
      </c>
      <c r="G326" s="1" t="s">
        <v>468</v>
      </c>
      <c r="H326" s="2">
        <v>21</v>
      </c>
      <c r="I326" s="2">
        <v>0</v>
      </c>
    </row>
    <row r="327" spans="1:9" x14ac:dyDescent="0.35">
      <c r="A327">
        <v>1</v>
      </c>
      <c r="B327">
        <v>157</v>
      </c>
      <c r="C327">
        <v>72</v>
      </c>
      <c r="D327">
        <v>21</v>
      </c>
      <c r="E327">
        <v>168</v>
      </c>
      <c r="F327" t="s">
        <v>19</v>
      </c>
      <c r="G327" s="1" t="s">
        <v>469</v>
      </c>
      <c r="H327" s="2">
        <v>24</v>
      </c>
      <c r="I327" s="2">
        <v>0</v>
      </c>
    </row>
    <row r="328" spans="1:9" x14ac:dyDescent="0.35">
      <c r="A328">
        <v>1</v>
      </c>
      <c r="B328">
        <v>122</v>
      </c>
      <c r="C328">
        <v>64</v>
      </c>
      <c r="D328">
        <v>32</v>
      </c>
      <c r="E328">
        <v>156</v>
      </c>
      <c r="F328" t="s">
        <v>146</v>
      </c>
      <c r="G328" s="1" t="s">
        <v>438</v>
      </c>
      <c r="H328" s="2">
        <v>30</v>
      </c>
      <c r="I328" s="2">
        <v>1</v>
      </c>
    </row>
    <row r="329" spans="1:9" x14ac:dyDescent="0.35">
      <c r="A329">
        <v>10</v>
      </c>
      <c r="B329">
        <v>179</v>
      </c>
      <c r="C329">
        <v>70</v>
      </c>
      <c r="D329">
        <v>0</v>
      </c>
      <c r="E329">
        <v>0</v>
      </c>
      <c r="F329" t="s">
        <v>146</v>
      </c>
      <c r="G329" s="1" t="s">
        <v>400</v>
      </c>
      <c r="H329" s="2">
        <v>37</v>
      </c>
      <c r="I329" s="2">
        <v>0</v>
      </c>
    </row>
    <row r="330" spans="1:9" x14ac:dyDescent="0.35">
      <c r="A330">
        <v>2</v>
      </c>
      <c r="B330">
        <v>102</v>
      </c>
      <c r="C330">
        <v>86</v>
      </c>
      <c r="D330">
        <v>36</v>
      </c>
      <c r="E330">
        <v>120</v>
      </c>
      <c r="F330" t="s">
        <v>470</v>
      </c>
      <c r="G330" s="1" t="s">
        <v>471</v>
      </c>
      <c r="H330" s="2">
        <v>23</v>
      </c>
      <c r="I330" s="2">
        <v>1</v>
      </c>
    </row>
    <row r="331" spans="1:9" x14ac:dyDescent="0.35">
      <c r="A331">
        <v>6</v>
      </c>
      <c r="B331">
        <v>105</v>
      </c>
      <c r="C331">
        <v>70</v>
      </c>
      <c r="D331">
        <v>32</v>
      </c>
      <c r="E331">
        <v>68</v>
      </c>
      <c r="F331" t="s">
        <v>241</v>
      </c>
      <c r="G331" s="1" t="s">
        <v>472</v>
      </c>
      <c r="H331" s="2">
        <v>37</v>
      </c>
      <c r="I331" s="2">
        <v>0</v>
      </c>
    </row>
    <row r="332" spans="1:9" x14ac:dyDescent="0.35">
      <c r="A332">
        <v>8</v>
      </c>
      <c r="B332">
        <v>118</v>
      </c>
      <c r="C332">
        <v>72</v>
      </c>
      <c r="D332">
        <v>19</v>
      </c>
      <c r="E332">
        <v>0</v>
      </c>
      <c r="F332" t="s">
        <v>473</v>
      </c>
      <c r="G332" s="1" t="s">
        <v>474</v>
      </c>
      <c r="H332" s="2">
        <v>46</v>
      </c>
      <c r="I332" s="2">
        <v>0</v>
      </c>
    </row>
    <row r="333" spans="1:9" x14ac:dyDescent="0.35">
      <c r="A333">
        <v>2</v>
      </c>
      <c r="B333">
        <v>87</v>
      </c>
      <c r="C333">
        <v>58</v>
      </c>
      <c r="D333">
        <v>16</v>
      </c>
      <c r="E333">
        <v>52</v>
      </c>
      <c r="F333" t="s">
        <v>291</v>
      </c>
      <c r="G333" s="1" t="s">
        <v>475</v>
      </c>
      <c r="H333" s="2">
        <v>25</v>
      </c>
      <c r="I333" s="2">
        <v>0</v>
      </c>
    </row>
    <row r="334" spans="1:9" x14ac:dyDescent="0.35">
      <c r="A334">
        <v>1</v>
      </c>
      <c r="B334">
        <v>180</v>
      </c>
      <c r="C334">
        <v>0</v>
      </c>
      <c r="D334">
        <v>0</v>
      </c>
      <c r="E334">
        <v>0</v>
      </c>
      <c r="F334" t="s">
        <v>45</v>
      </c>
      <c r="G334" s="1" t="s">
        <v>387</v>
      </c>
      <c r="H334" s="2">
        <v>41</v>
      </c>
      <c r="I334" s="2">
        <v>1</v>
      </c>
    </row>
    <row r="335" spans="1:9" x14ac:dyDescent="0.35">
      <c r="A335">
        <v>12</v>
      </c>
      <c r="B335">
        <v>106</v>
      </c>
      <c r="C335">
        <v>80</v>
      </c>
      <c r="D335">
        <v>0</v>
      </c>
      <c r="E335">
        <v>0</v>
      </c>
      <c r="F335" t="s">
        <v>356</v>
      </c>
      <c r="G335" s="1" t="s">
        <v>265</v>
      </c>
      <c r="H335" s="2">
        <v>44</v>
      </c>
      <c r="I335" s="2">
        <v>0</v>
      </c>
    </row>
    <row r="336" spans="1:9" x14ac:dyDescent="0.35">
      <c r="A336">
        <v>1</v>
      </c>
      <c r="B336">
        <v>95</v>
      </c>
      <c r="C336">
        <v>60</v>
      </c>
      <c r="D336">
        <v>18</v>
      </c>
      <c r="E336">
        <v>58</v>
      </c>
      <c r="F336" t="s">
        <v>331</v>
      </c>
      <c r="G336" s="1" t="s">
        <v>220</v>
      </c>
      <c r="H336" s="2">
        <v>22</v>
      </c>
      <c r="I336" s="2">
        <v>0</v>
      </c>
    </row>
    <row r="337" spans="1:9" x14ac:dyDescent="0.35">
      <c r="A337">
        <v>0</v>
      </c>
      <c r="B337">
        <v>165</v>
      </c>
      <c r="C337">
        <v>76</v>
      </c>
      <c r="D337">
        <v>43</v>
      </c>
      <c r="E337">
        <v>255</v>
      </c>
      <c r="F337" t="s">
        <v>264</v>
      </c>
      <c r="G337" s="1" t="s">
        <v>427</v>
      </c>
      <c r="H337" s="2">
        <v>26</v>
      </c>
      <c r="I337" s="2">
        <v>0</v>
      </c>
    </row>
    <row r="338" spans="1:9" x14ac:dyDescent="0.35">
      <c r="A338">
        <v>0</v>
      </c>
      <c r="B338">
        <v>117</v>
      </c>
      <c r="C338">
        <v>0</v>
      </c>
      <c r="D338">
        <v>0</v>
      </c>
      <c r="E338">
        <v>0</v>
      </c>
      <c r="F338" t="s">
        <v>239</v>
      </c>
      <c r="G338" s="1" t="s">
        <v>476</v>
      </c>
      <c r="H338" s="2">
        <v>44</v>
      </c>
      <c r="I338" s="2">
        <v>0</v>
      </c>
    </row>
    <row r="339" spans="1:9" x14ac:dyDescent="0.35">
      <c r="A339">
        <v>5</v>
      </c>
      <c r="B339">
        <v>115</v>
      </c>
      <c r="C339">
        <v>76</v>
      </c>
      <c r="D339">
        <v>0</v>
      </c>
      <c r="E339">
        <v>0</v>
      </c>
      <c r="F339" t="s">
        <v>209</v>
      </c>
      <c r="G339" s="1" t="s">
        <v>477</v>
      </c>
      <c r="H339" s="2">
        <v>44</v>
      </c>
      <c r="I339" s="2">
        <v>1</v>
      </c>
    </row>
    <row r="340" spans="1:9" x14ac:dyDescent="0.35">
      <c r="A340">
        <v>9</v>
      </c>
      <c r="B340">
        <v>152</v>
      </c>
      <c r="C340">
        <v>78</v>
      </c>
      <c r="D340">
        <v>34</v>
      </c>
      <c r="E340">
        <v>171</v>
      </c>
      <c r="F340" t="s">
        <v>219</v>
      </c>
      <c r="G340" s="1" t="s">
        <v>478</v>
      </c>
      <c r="H340" s="2">
        <v>33</v>
      </c>
      <c r="I340" s="2">
        <v>1</v>
      </c>
    </row>
    <row r="341" spans="1:9" x14ac:dyDescent="0.35">
      <c r="A341">
        <v>7</v>
      </c>
      <c r="B341">
        <v>178</v>
      </c>
      <c r="C341">
        <v>84</v>
      </c>
      <c r="D341">
        <v>0</v>
      </c>
      <c r="E341">
        <v>0</v>
      </c>
      <c r="F341" t="s">
        <v>479</v>
      </c>
      <c r="G341" s="1" t="s">
        <v>480</v>
      </c>
      <c r="H341" s="2">
        <v>41</v>
      </c>
      <c r="I341" s="2">
        <v>1</v>
      </c>
    </row>
    <row r="342" spans="1:9" x14ac:dyDescent="0.35">
      <c r="A342">
        <v>1</v>
      </c>
      <c r="B342">
        <v>130</v>
      </c>
      <c r="C342">
        <v>70</v>
      </c>
      <c r="D342">
        <v>13</v>
      </c>
      <c r="E342">
        <v>105</v>
      </c>
      <c r="F342" t="s">
        <v>395</v>
      </c>
      <c r="G342" s="1" t="s">
        <v>481</v>
      </c>
      <c r="H342" s="2">
        <v>22</v>
      </c>
      <c r="I342" s="2">
        <v>0</v>
      </c>
    </row>
    <row r="343" spans="1:9" x14ac:dyDescent="0.35">
      <c r="A343">
        <v>1</v>
      </c>
      <c r="B343">
        <v>95</v>
      </c>
      <c r="C343">
        <v>74</v>
      </c>
      <c r="D343">
        <v>21</v>
      </c>
      <c r="E343">
        <v>73</v>
      </c>
      <c r="F343" t="s">
        <v>395</v>
      </c>
      <c r="G343" s="1" t="s">
        <v>482</v>
      </c>
      <c r="H343" s="2">
        <v>36</v>
      </c>
      <c r="I343" s="2">
        <v>0</v>
      </c>
    </row>
    <row r="344" spans="1:9" x14ac:dyDescent="0.35">
      <c r="A344">
        <v>1</v>
      </c>
      <c r="B344">
        <v>0</v>
      </c>
      <c r="C344">
        <v>68</v>
      </c>
      <c r="D344">
        <v>35</v>
      </c>
      <c r="E344">
        <v>0</v>
      </c>
      <c r="F344" t="s">
        <v>148</v>
      </c>
      <c r="G344" s="1" t="s">
        <v>483</v>
      </c>
      <c r="H344" s="2">
        <v>22</v>
      </c>
      <c r="I344" s="2">
        <v>0</v>
      </c>
    </row>
    <row r="345" spans="1:9" x14ac:dyDescent="0.35">
      <c r="A345">
        <v>5</v>
      </c>
      <c r="B345">
        <v>122</v>
      </c>
      <c r="C345">
        <v>86</v>
      </c>
      <c r="D345">
        <v>0</v>
      </c>
      <c r="E345">
        <v>0</v>
      </c>
      <c r="F345" t="s">
        <v>115</v>
      </c>
      <c r="G345" s="1" t="s">
        <v>339</v>
      </c>
      <c r="H345" s="2">
        <v>33</v>
      </c>
      <c r="I345" s="2">
        <v>0</v>
      </c>
    </row>
    <row r="346" spans="1:9" x14ac:dyDescent="0.35">
      <c r="A346">
        <v>8</v>
      </c>
      <c r="B346">
        <v>95</v>
      </c>
      <c r="C346">
        <v>72</v>
      </c>
      <c r="D346">
        <v>0</v>
      </c>
      <c r="E346">
        <v>0</v>
      </c>
      <c r="F346" t="s">
        <v>484</v>
      </c>
      <c r="G346" s="1" t="s">
        <v>485</v>
      </c>
      <c r="H346" s="2">
        <v>57</v>
      </c>
      <c r="I346" s="2">
        <v>0</v>
      </c>
    </row>
    <row r="347" spans="1:9" x14ac:dyDescent="0.35">
      <c r="A347">
        <v>8</v>
      </c>
      <c r="B347">
        <v>126</v>
      </c>
      <c r="C347">
        <v>88</v>
      </c>
      <c r="D347">
        <v>36</v>
      </c>
      <c r="E347">
        <v>108</v>
      </c>
      <c r="F347" t="s">
        <v>168</v>
      </c>
      <c r="G347" s="1" t="s">
        <v>486</v>
      </c>
      <c r="H347" s="2">
        <v>49</v>
      </c>
      <c r="I347" s="2">
        <v>0</v>
      </c>
    </row>
    <row r="348" spans="1:9" x14ac:dyDescent="0.35">
      <c r="A348">
        <v>1</v>
      </c>
      <c r="B348">
        <v>139</v>
      </c>
      <c r="C348">
        <v>46</v>
      </c>
      <c r="D348">
        <v>19</v>
      </c>
      <c r="E348">
        <v>83</v>
      </c>
      <c r="F348" t="s">
        <v>185</v>
      </c>
      <c r="G348" s="1" t="s">
        <v>214</v>
      </c>
      <c r="H348" s="2">
        <v>22</v>
      </c>
      <c r="I348" s="2">
        <v>0</v>
      </c>
    </row>
    <row r="349" spans="1:9" x14ac:dyDescent="0.35">
      <c r="A349">
        <v>3</v>
      </c>
      <c r="B349">
        <v>116</v>
      </c>
      <c r="C349">
        <v>0</v>
      </c>
      <c r="D349">
        <v>0</v>
      </c>
      <c r="E349">
        <v>0</v>
      </c>
      <c r="F349" t="s">
        <v>463</v>
      </c>
      <c r="G349" s="1" t="s">
        <v>321</v>
      </c>
      <c r="H349" s="2">
        <v>23</v>
      </c>
      <c r="I349" s="2">
        <v>0</v>
      </c>
    </row>
    <row r="350" spans="1:9" x14ac:dyDescent="0.35">
      <c r="A350">
        <v>3</v>
      </c>
      <c r="B350">
        <v>99</v>
      </c>
      <c r="C350">
        <v>62</v>
      </c>
      <c r="D350">
        <v>19</v>
      </c>
      <c r="E350">
        <v>74</v>
      </c>
      <c r="F350" t="s">
        <v>487</v>
      </c>
      <c r="G350" s="1" t="s">
        <v>488</v>
      </c>
      <c r="H350" s="2">
        <v>26</v>
      </c>
      <c r="I350" s="2">
        <v>0</v>
      </c>
    </row>
    <row r="351" spans="1:9" x14ac:dyDescent="0.35">
      <c r="A351">
        <v>5</v>
      </c>
      <c r="B351">
        <v>0</v>
      </c>
      <c r="C351">
        <v>80</v>
      </c>
      <c r="D351">
        <v>32</v>
      </c>
      <c r="E351">
        <v>0</v>
      </c>
      <c r="F351" t="s">
        <v>489</v>
      </c>
      <c r="G351" s="1" t="s">
        <v>490</v>
      </c>
      <c r="H351" s="2">
        <v>37</v>
      </c>
      <c r="I351" s="2">
        <v>1</v>
      </c>
    </row>
    <row r="352" spans="1:9" x14ac:dyDescent="0.35">
      <c r="A352">
        <v>4</v>
      </c>
      <c r="B352">
        <v>92</v>
      </c>
      <c r="C352">
        <v>80</v>
      </c>
      <c r="D352">
        <v>0</v>
      </c>
      <c r="E352">
        <v>0</v>
      </c>
      <c r="F352" t="s">
        <v>491</v>
      </c>
      <c r="G352" s="1" t="s">
        <v>162</v>
      </c>
      <c r="H352" s="2">
        <v>29</v>
      </c>
      <c r="I352" s="2">
        <v>0</v>
      </c>
    </row>
    <row r="353" spans="1:9" x14ac:dyDescent="0.35">
      <c r="A353">
        <v>4</v>
      </c>
      <c r="B353">
        <v>137</v>
      </c>
      <c r="C353">
        <v>84</v>
      </c>
      <c r="D353">
        <v>0</v>
      </c>
      <c r="E353">
        <v>0</v>
      </c>
      <c r="F353" t="s">
        <v>209</v>
      </c>
      <c r="G353" s="1" t="s">
        <v>492</v>
      </c>
      <c r="H353" s="2">
        <v>30</v>
      </c>
      <c r="I353" s="2">
        <v>0</v>
      </c>
    </row>
    <row r="354" spans="1:9" x14ac:dyDescent="0.35">
      <c r="A354">
        <v>3</v>
      </c>
      <c r="B354">
        <v>61</v>
      </c>
      <c r="C354">
        <v>82</v>
      </c>
      <c r="D354">
        <v>28</v>
      </c>
      <c r="E354">
        <v>0</v>
      </c>
      <c r="F354" t="s">
        <v>493</v>
      </c>
      <c r="G354" s="1" t="s">
        <v>494</v>
      </c>
      <c r="H354" s="2">
        <v>46</v>
      </c>
      <c r="I354" s="2">
        <v>0</v>
      </c>
    </row>
    <row r="355" spans="1:9" x14ac:dyDescent="0.35">
      <c r="A355">
        <v>1</v>
      </c>
      <c r="B355">
        <v>90</v>
      </c>
      <c r="C355">
        <v>62</v>
      </c>
      <c r="D355">
        <v>12</v>
      </c>
      <c r="E355">
        <v>43</v>
      </c>
      <c r="F355" t="s">
        <v>495</v>
      </c>
      <c r="G355" s="1" t="s">
        <v>496</v>
      </c>
      <c r="H355" s="2">
        <v>24</v>
      </c>
      <c r="I355" s="2">
        <v>0</v>
      </c>
    </row>
    <row r="356" spans="1:9" x14ac:dyDescent="0.35">
      <c r="A356">
        <v>3</v>
      </c>
      <c r="B356">
        <v>90</v>
      </c>
      <c r="C356">
        <v>78</v>
      </c>
      <c r="D356">
        <v>0</v>
      </c>
      <c r="E356">
        <v>0</v>
      </c>
      <c r="F356" t="s">
        <v>135</v>
      </c>
      <c r="G356" s="1" t="s">
        <v>497</v>
      </c>
      <c r="H356" s="2">
        <v>21</v>
      </c>
      <c r="I356" s="2">
        <v>0</v>
      </c>
    </row>
    <row r="357" spans="1:9" x14ac:dyDescent="0.35">
      <c r="A357">
        <v>9</v>
      </c>
      <c r="B357">
        <v>165</v>
      </c>
      <c r="C357">
        <v>88</v>
      </c>
      <c r="D357">
        <v>0</v>
      </c>
      <c r="E357">
        <v>0</v>
      </c>
      <c r="F357" t="s">
        <v>314</v>
      </c>
      <c r="G357" s="1" t="s">
        <v>498</v>
      </c>
      <c r="H357" s="2">
        <v>49</v>
      </c>
      <c r="I357" s="2">
        <v>1</v>
      </c>
    </row>
    <row r="358" spans="1:9" x14ac:dyDescent="0.35">
      <c r="A358">
        <v>1</v>
      </c>
      <c r="B358">
        <v>125</v>
      </c>
      <c r="C358">
        <v>50</v>
      </c>
      <c r="D358">
        <v>40</v>
      </c>
      <c r="E358">
        <v>167</v>
      </c>
      <c r="F358" t="s">
        <v>206</v>
      </c>
      <c r="G358" s="1" t="s">
        <v>120</v>
      </c>
      <c r="H358" s="2">
        <v>28</v>
      </c>
      <c r="I358" s="2">
        <v>1</v>
      </c>
    </row>
    <row r="359" spans="1:9" x14ac:dyDescent="0.35">
      <c r="A359">
        <v>13</v>
      </c>
      <c r="B359">
        <v>129</v>
      </c>
      <c r="C359">
        <v>0</v>
      </c>
      <c r="D359">
        <v>30</v>
      </c>
      <c r="E359">
        <v>0</v>
      </c>
      <c r="F359" t="s">
        <v>479</v>
      </c>
      <c r="G359" s="1" t="s">
        <v>499</v>
      </c>
      <c r="H359" s="2">
        <v>44</v>
      </c>
      <c r="I359" s="2">
        <v>1</v>
      </c>
    </row>
    <row r="360" spans="1:9" x14ac:dyDescent="0.35">
      <c r="A360">
        <v>12</v>
      </c>
      <c r="B360">
        <v>88</v>
      </c>
      <c r="C360">
        <v>74</v>
      </c>
      <c r="D360">
        <v>40</v>
      </c>
      <c r="E360">
        <v>54</v>
      </c>
      <c r="F360" t="s">
        <v>23</v>
      </c>
      <c r="G360" s="1" t="s">
        <v>500</v>
      </c>
      <c r="H360" s="2">
        <v>48</v>
      </c>
      <c r="I360" s="2">
        <v>0</v>
      </c>
    </row>
    <row r="361" spans="1:9" x14ac:dyDescent="0.35">
      <c r="A361">
        <v>1</v>
      </c>
      <c r="B361">
        <v>196</v>
      </c>
      <c r="C361">
        <v>76</v>
      </c>
      <c r="D361">
        <v>36</v>
      </c>
      <c r="E361">
        <v>249</v>
      </c>
      <c r="F361" t="s">
        <v>501</v>
      </c>
      <c r="G361" s="1" t="s">
        <v>453</v>
      </c>
      <c r="H361" s="2">
        <v>29</v>
      </c>
      <c r="I361" s="2">
        <v>1</v>
      </c>
    </row>
    <row r="362" spans="1:9" x14ac:dyDescent="0.35">
      <c r="A362">
        <v>5</v>
      </c>
      <c r="B362">
        <v>189</v>
      </c>
      <c r="C362">
        <v>64</v>
      </c>
      <c r="D362">
        <v>33</v>
      </c>
      <c r="E362">
        <v>325</v>
      </c>
      <c r="F362" t="s">
        <v>209</v>
      </c>
      <c r="G362" s="1" t="s">
        <v>145</v>
      </c>
      <c r="H362" s="2">
        <v>29</v>
      </c>
      <c r="I362" s="2">
        <v>1</v>
      </c>
    </row>
    <row r="363" spans="1:9" x14ac:dyDescent="0.35">
      <c r="A363">
        <v>5</v>
      </c>
      <c r="B363">
        <v>158</v>
      </c>
      <c r="C363">
        <v>70</v>
      </c>
      <c r="D363">
        <v>0</v>
      </c>
      <c r="E363">
        <v>0</v>
      </c>
      <c r="F363" t="s">
        <v>502</v>
      </c>
      <c r="G363" s="1" t="s">
        <v>199</v>
      </c>
      <c r="H363" s="2">
        <v>63</v>
      </c>
      <c r="I363" s="2">
        <v>0</v>
      </c>
    </row>
    <row r="364" spans="1:9" x14ac:dyDescent="0.35">
      <c r="A364">
        <v>5</v>
      </c>
      <c r="B364">
        <v>103</v>
      </c>
      <c r="C364">
        <v>108</v>
      </c>
      <c r="D364">
        <v>37</v>
      </c>
      <c r="E364">
        <v>0</v>
      </c>
      <c r="F364" t="s">
        <v>503</v>
      </c>
      <c r="G364" s="1" t="s">
        <v>106</v>
      </c>
      <c r="H364" s="2">
        <v>65</v>
      </c>
      <c r="I364" s="2">
        <v>0</v>
      </c>
    </row>
    <row r="365" spans="1:9" x14ac:dyDescent="0.35">
      <c r="A365">
        <v>4</v>
      </c>
      <c r="B365">
        <v>146</v>
      </c>
      <c r="C365">
        <v>78</v>
      </c>
      <c r="D365">
        <v>0</v>
      </c>
      <c r="E365">
        <v>0</v>
      </c>
      <c r="F365" t="s">
        <v>168</v>
      </c>
      <c r="G365" s="1" t="s">
        <v>440</v>
      </c>
      <c r="H365" s="2">
        <v>67</v>
      </c>
      <c r="I365" s="2">
        <v>1</v>
      </c>
    </row>
    <row r="366" spans="1:9" x14ac:dyDescent="0.35">
      <c r="A366">
        <v>4</v>
      </c>
      <c r="B366">
        <v>147</v>
      </c>
      <c r="C366">
        <v>74</v>
      </c>
      <c r="D366">
        <v>25</v>
      </c>
      <c r="E366">
        <v>293</v>
      </c>
      <c r="F366" t="s">
        <v>300</v>
      </c>
      <c r="G366" s="1" t="s">
        <v>504</v>
      </c>
      <c r="H366" s="2">
        <v>30</v>
      </c>
      <c r="I366" s="2">
        <v>0</v>
      </c>
    </row>
    <row r="367" spans="1:9" x14ac:dyDescent="0.35">
      <c r="A367">
        <v>5</v>
      </c>
      <c r="B367">
        <v>99</v>
      </c>
      <c r="C367">
        <v>54</v>
      </c>
      <c r="D367">
        <v>28</v>
      </c>
      <c r="E367">
        <v>83</v>
      </c>
      <c r="F367" t="s">
        <v>88</v>
      </c>
      <c r="G367" s="1" t="s">
        <v>505</v>
      </c>
      <c r="H367" s="2">
        <v>30</v>
      </c>
      <c r="I367" s="2">
        <v>0</v>
      </c>
    </row>
    <row r="368" spans="1:9" x14ac:dyDescent="0.35">
      <c r="A368">
        <v>6</v>
      </c>
      <c r="B368">
        <v>124</v>
      </c>
      <c r="C368">
        <v>72</v>
      </c>
      <c r="D368">
        <v>0</v>
      </c>
      <c r="E368">
        <v>0</v>
      </c>
      <c r="F368" t="s">
        <v>76</v>
      </c>
      <c r="G368" s="1" t="s">
        <v>276</v>
      </c>
      <c r="H368" s="2">
        <v>29</v>
      </c>
      <c r="I368" s="2">
        <v>1</v>
      </c>
    </row>
    <row r="369" spans="1:9" x14ac:dyDescent="0.35">
      <c r="A369">
        <v>0</v>
      </c>
      <c r="B369">
        <v>101</v>
      </c>
      <c r="C369">
        <v>64</v>
      </c>
      <c r="D369">
        <v>17</v>
      </c>
      <c r="E369">
        <v>0</v>
      </c>
      <c r="F369" t="s">
        <v>447</v>
      </c>
      <c r="G369" s="1" t="s">
        <v>492</v>
      </c>
      <c r="H369" s="2">
        <v>21</v>
      </c>
      <c r="I369" s="2">
        <v>0</v>
      </c>
    </row>
    <row r="370" spans="1:9" x14ac:dyDescent="0.35">
      <c r="A370">
        <v>3</v>
      </c>
      <c r="B370">
        <v>81</v>
      </c>
      <c r="C370">
        <v>86</v>
      </c>
      <c r="D370">
        <v>16</v>
      </c>
      <c r="E370">
        <v>66</v>
      </c>
      <c r="F370" t="s">
        <v>409</v>
      </c>
      <c r="G370" s="1" t="s">
        <v>506</v>
      </c>
      <c r="H370" s="2">
        <v>22</v>
      </c>
      <c r="I370" s="2">
        <v>0</v>
      </c>
    </row>
    <row r="371" spans="1:9" x14ac:dyDescent="0.35">
      <c r="A371">
        <v>1</v>
      </c>
      <c r="B371">
        <v>133</v>
      </c>
      <c r="C371">
        <v>102</v>
      </c>
      <c r="D371">
        <v>28</v>
      </c>
      <c r="E371">
        <v>140</v>
      </c>
      <c r="F371" t="s">
        <v>130</v>
      </c>
      <c r="G371" s="1" t="s">
        <v>507</v>
      </c>
      <c r="H371" s="2">
        <v>45</v>
      </c>
      <c r="I371" s="2">
        <v>1</v>
      </c>
    </row>
    <row r="372" spans="1:9" x14ac:dyDescent="0.35">
      <c r="A372">
        <v>3</v>
      </c>
      <c r="B372">
        <v>173</v>
      </c>
      <c r="C372">
        <v>82</v>
      </c>
      <c r="D372">
        <v>48</v>
      </c>
      <c r="E372">
        <v>465</v>
      </c>
      <c r="F372" t="s">
        <v>508</v>
      </c>
      <c r="G372" s="1" t="s">
        <v>509</v>
      </c>
      <c r="H372" s="2">
        <v>25</v>
      </c>
      <c r="I372" s="2">
        <v>1</v>
      </c>
    </row>
    <row r="373" spans="1:9" x14ac:dyDescent="0.35">
      <c r="A373">
        <v>0</v>
      </c>
      <c r="B373">
        <v>118</v>
      </c>
      <c r="C373">
        <v>64</v>
      </c>
      <c r="D373">
        <v>23</v>
      </c>
      <c r="E373">
        <v>89</v>
      </c>
      <c r="F373" t="s">
        <v>27</v>
      </c>
      <c r="G373" s="1" t="s">
        <v>510</v>
      </c>
      <c r="H373" s="2">
        <v>21</v>
      </c>
      <c r="I373" s="2">
        <v>0</v>
      </c>
    </row>
    <row r="374" spans="1:9" x14ac:dyDescent="0.35">
      <c r="A374">
        <v>0</v>
      </c>
      <c r="B374">
        <v>84</v>
      </c>
      <c r="C374">
        <v>64</v>
      </c>
      <c r="D374">
        <v>22</v>
      </c>
      <c r="E374">
        <v>66</v>
      </c>
      <c r="F374" t="s">
        <v>347</v>
      </c>
      <c r="G374" s="1" t="s">
        <v>511</v>
      </c>
      <c r="H374" s="2">
        <v>21</v>
      </c>
      <c r="I374" s="2">
        <v>0</v>
      </c>
    </row>
    <row r="375" spans="1:9" x14ac:dyDescent="0.35">
      <c r="A375">
        <v>2</v>
      </c>
      <c r="B375">
        <v>105</v>
      </c>
      <c r="C375">
        <v>58</v>
      </c>
      <c r="D375">
        <v>40</v>
      </c>
      <c r="E375">
        <v>94</v>
      </c>
      <c r="F375" t="s">
        <v>300</v>
      </c>
      <c r="G375" s="1" t="s">
        <v>512</v>
      </c>
      <c r="H375" s="2">
        <v>25</v>
      </c>
      <c r="I375" s="2">
        <v>0</v>
      </c>
    </row>
    <row r="376" spans="1:9" x14ac:dyDescent="0.35">
      <c r="A376">
        <v>2</v>
      </c>
      <c r="B376">
        <v>122</v>
      </c>
      <c r="C376">
        <v>52</v>
      </c>
      <c r="D376">
        <v>43</v>
      </c>
      <c r="E376">
        <v>158</v>
      </c>
      <c r="F376" t="s">
        <v>513</v>
      </c>
      <c r="G376" s="1" t="s">
        <v>514</v>
      </c>
      <c r="H376" s="2">
        <v>28</v>
      </c>
      <c r="I376" s="2">
        <v>0</v>
      </c>
    </row>
    <row r="377" spans="1:9" x14ac:dyDescent="0.35">
      <c r="A377">
        <v>12</v>
      </c>
      <c r="B377">
        <v>140</v>
      </c>
      <c r="C377">
        <v>82</v>
      </c>
      <c r="D377">
        <v>43</v>
      </c>
      <c r="E377">
        <v>325</v>
      </c>
      <c r="F377" t="s">
        <v>503</v>
      </c>
      <c r="G377" s="1" t="s">
        <v>515</v>
      </c>
      <c r="H377" s="2">
        <v>58</v>
      </c>
      <c r="I377" s="2">
        <v>1</v>
      </c>
    </row>
    <row r="378" spans="1:9" x14ac:dyDescent="0.35">
      <c r="A378">
        <v>0</v>
      </c>
      <c r="B378">
        <v>98</v>
      </c>
      <c r="C378">
        <v>82</v>
      </c>
      <c r="D378">
        <v>15</v>
      </c>
      <c r="E378">
        <v>84</v>
      </c>
      <c r="F378" t="s">
        <v>268</v>
      </c>
      <c r="G378" s="1" t="s">
        <v>303</v>
      </c>
      <c r="H378" s="2">
        <v>22</v>
      </c>
      <c r="I378" s="2">
        <v>0</v>
      </c>
    </row>
    <row r="379" spans="1:9" x14ac:dyDescent="0.35">
      <c r="A379">
        <v>1</v>
      </c>
      <c r="B379">
        <v>87</v>
      </c>
      <c r="C379">
        <v>60</v>
      </c>
      <c r="D379">
        <v>37</v>
      </c>
      <c r="E379">
        <v>75</v>
      </c>
      <c r="F379" t="s">
        <v>273</v>
      </c>
      <c r="G379" s="1" t="s">
        <v>516</v>
      </c>
      <c r="H379" s="2">
        <v>22</v>
      </c>
      <c r="I379" s="2">
        <v>0</v>
      </c>
    </row>
    <row r="380" spans="1:9" x14ac:dyDescent="0.35">
      <c r="A380">
        <v>4</v>
      </c>
      <c r="B380">
        <v>156</v>
      </c>
      <c r="C380">
        <v>75</v>
      </c>
      <c r="D380">
        <v>0</v>
      </c>
      <c r="E380">
        <v>0</v>
      </c>
      <c r="F380" t="s">
        <v>517</v>
      </c>
      <c r="G380" s="1" t="s">
        <v>369</v>
      </c>
      <c r="H380" s="2">
        <v>32</v>
      </c>
      <c r="I380" s="2">
        <v>1</v>
      </c>
    </row>
    <row r="381" spans="1:9" x14ac:dyDescent="0.35">
      <c r="A381">
        <v>0</v>
      </c>
      <c r="B381">
        <v>93</v>
      </c>
      <c r="C381">
        <v>100</v>
      </c>
      <c r="D381">
        <v>39</v>
      </c>
      <c r="E381">
        <v>72</v>
      </c>
      <c r="F381" t="s">
        <v>144</v>
      </c>
      <c r="G381" s="1" t="s">
        <v>518</v>
      </c>
      <c r="H381" s="2">
        <v>35</v>
      </c>
      <c r="I381" s="2">
        <v>0</v>
      </c>
    </row>
    <row r="382" spans="1:9" x14ac:dyDescent="0.35">
      <c r="A382">
        <v>1</v>
      </c>
      <c r="B382">
        <v>107</v>
      </c>
      <c r="C382">
        <v>72</v>
      </c>
      <c r="D382">
        <v>30</v>
      </c>
      <c r="E382">
        <v>82</v>
      </c>
      <c r="F382" t="s">
        <v>241</v>
      </c>
      <c r="G382" s="1" t="s">
        <v>519</v>
      </c>
      <c r="H382" s="2">
        <v>24</v>
      </c>
      <c r="I382" s="2">
        <v>0</v>
      </c>
    </row>
    <row r="383" spans="1:9" x14ac:dyDescent="0.35">
      <c r="A383">
        <v>0</v>
      </c>
      <c r="B383">
        <v>105</v>
      </c>
      <c r="C383">
        <v>68</v>
      </c>
      <c r="D383">
        <v>22</v>
      </c>
      <c r="E383">
        <v>0</v>
      </c>
      <c r="F383" t="s">
        <v>520</v>
      </c>
      <c r="G383" s="1" t="s">
        <v>329</v>
      </c>
      <c r="H383" s="2">
        <v>22</v>
      </c>
      <c r="I383" s="2">
        <v>0</v>
      </c>
    </row>
    <row r="384" spans="1:9" x14ac:dyDescent="0.35">
      <c r="A384">
        <v>1</v>
      </c>
      <c r="B384">
        <v>109</v>
      </c>
      <c r="C384">
        <v>60</v>
      </c>
      <c r="D384">
        <v>8</v>
      </c>
      <c r="E384">
        <v>182</v>
      </c>
      <c r="F384" t="s">
        <v>128</v>
      </c>
      <c r="G384" s="1" t="s">
        <v>521</v>
      </c>
      <c r="H384" s="2">
        <v>21</v>
      </c>
      <c r="I384" s="2">
        <v>0</v>
      </c>
    </row>
    <row r="385" spans="1:9" x14ac:dyDescent="0.35">
      <c r="A385">
        <v>1</v>
      </c>
      <c r="B385">
        <v>90</v>
      </c>
      <c r="C385">
        <v>62</v>
      </c>
      <c r="D385">
        <v>18</v>
      </c>
      <c r="E385">
        <v>59</v>
      </c>
      <c r="F385" t="s">
        <v>407</v>
      </c>
      <c r="G385" s="1" t="s">
        <v>522</v>
      </c>
      <c r="H385" s="2">
        <v>25</v>
      </c>
      <c r="I385" s="2">
        <v>0</v>
      </c>
    </row>
    <row r="386" spans="1:9" x14ac:dyDescent="0.35">
      <c r="A386">
        <v>1</v>
      </c>
      <c r="B386">
        <v>125</v>
      </c>
      <c r="C386">
        <v>70</v>
      </c>
      <c r="D386">
        <v>24</v>
      </c>
      <c r="E386">
        <v>110</v>
      </c>
      <c r="F386" t="s">
        <v>320</v>
      </c>
      <c r="G386" s="1" t="s">
        <v>523</v>
      </c>
      <c r="H386" s="2">
        <v>25</v>
      </c>
      <c r="I386" s="2">
        <v>0</v>
      </c>
    </row>
    <row r="387" spans="1:9" x14ac:dyDescent="0.35">
      <c r="A387">
        <v>1</v>
      </c>
      <c r="B387">
        <v>119</v>
      </c>
      <c r="C387">
        <v>54</v>
      </c>
      <c r="D387">
        <v>13</v>
      </c>
      <c r="E387">
        <v>50</v>
      </c>
      <c r="F387" t="s">
        <v>524</v>
      </c>
      <c r="G387" s="1" t="s">
        <v>59</v>
      </c>
      <c r="H387" s="2">
        <v>24</v>
      </c>
      <c r="I387" s="2">
        <v>0</v>
      </c>
    </row>
    <row r="388" spans="1:9" x14ac:dyDescent="0.35">
      <c r="A388">
        <v>5</v>
      </c>
      <c r="B388">
        <v>116</v>
      </c>
      <c r="C388">
        <v>74</v>
      </c>
      <c r="D388">
        <v>29</v>
      </c>
      <c r="E388">
        <v>0</v>
      </c>
      <c r="F388" t="s">
        <v>443</v>
      </c>
      <c r="G388" s="1" t="s">
        <v>525</v>
      </c>
      <c r="H388" s="2">
        <v>35</v>
      </c>
      <c r="I388" s="2">
        <v>1</v>
      </c>
    </row>
    <row r="389" spans="1:9" x14ac:dyDescent="0.35">
      <c r="A389">
        <v>8</v>
      </c>
      <c r="B389">
        <v>105</v>
      </c>
      <c r="C389">
        <v>100</v>
      </c>
      <c r="D389">
        <v>36</v>
      </c>
      <c r="E389">
        <v>0</v>
      </c>
      <c r="F389" t="s">
        <v>45</v>
      </c>
      <c r="G389" s="1" t="s">
        <v>526</v>
      </c>
      <c r="H389" s="2">
        <v>45</v>
      </c>
      <c r="I389" s="2">
        <v>1</v>
      </c>
    </row>
    <row r="390" spans="1:9" x14ac:dyDescent="0.35">
      <c r="A390">
        <v>5</v>
      </c>
      <c r="B390">
        <v>144</v>
      </c>
      <c r="C390">
        <v>82</v>
      </c>
      <c r="D390">
        <v>26</v>
      </c>
      <c r="E390">
        <v>285</v>
      </c>
      <c r="F390" t="s">
        <v>148</v>
      </c>
      <c r="G390" s="1" t="s">
        <v>228</v>
      </c>
      <c r="H390" s="2">
        <v>58</v>
      </c>
      <c r="I390" s="2">
        <v>1</v>
      </c>
    </row>
    <row r="391" spans="1:9" x14ac:dyDescent="0.35">
      <c r="A391">
        <v>3</v>
      </c>
      <c r="B391">
        <v>100</v>
      </c>
      <c r="C391">
        <v>68</v>
      </c>
      <c r="D391">
        <v>23</v>
      </c>
      <c r="E391">
        <v>81</v>
      </c>
      <c r="F391" t="s">
        <v>70</v>
      </c>
      <c r="G391" s="1" t="s">
        <v>527</v>
      </c>
      <c r="H391" s="2">
        <v>28</v>
      </c>
      <c r="I391" s="2">
        <v>0</v>
      </c>
    </row>
    <row r="392" spans="1:9" x14ac:dyDescent="0.35">
      <c r="A392">
        <v>1</v>
      </c>
      <c r="B392">
        <v>100</v>
      </c>
      <c r="C392">
        <v>66</v>
      </c>
      <c r="D392">
        <v>29</v>
      </c>
      <c r="E392">
        <v>196</v>
      </c>
      <c r="F392" t="s">
        <v>148</v>
      </c>
      <c r="G392" s="1" t="s">
        <v>528</v>
      </c>
      <c r="H392" s="2">
        <v>42</v>
      </c>
      <c r="I392" s="2">
        <v>0</v>
      </c>
    </row>
    <row r="393" spans="1:9" x14ac:dyDescent="0.35">
      <c r="A393">
        <v>5</v>
      </c>
      <c r="B393">
        <v>166</v>
      </c>
      <c r="C393">
        <v>76</v>
      </c>
      <c r="D393">
        <v>0</v>
      </c>
      <c r="E393">
        <v>0</v>
      </c>
      <c r="F393" t="s">
        <v>529</v>
      </c>
      <c r="G393" s="1" t="s">
        <v>433</v>
      </c>
      <c r="H393" s="2">
        <v>27</v>
      </c>
      <c r="I393" s="2">
        <v>1</v>
      </c>
    </row>
    <row r="394" spans="1:9" x14ac:dyDescent="0.35">
      <c r="A394">
        <v>1</v>
      </c>
      <c r="B394">
        <v>131</v>
      </c>
      <c r="C394">
        <v>64</v>
      </c>
      <c r="D394">
        <v>14</v>
      </c>
      <c r="E394">
        <v>415</v>
      </c>
      <c r="F394" t="s">
        <v>530</v>
      </c>
      <c r="G394" s="1" t="s">
        <v>483</v>
      </c>
      <c r="H394" s="2">
        <v>21</v>
      </c>
      <c r="I394" s="2">
        <v>0</v>
      </c>
    </row>
    <row r="395" spans="1:9" x14ac:dyDescent="0.35">
      <c r="A395">
        <v>4</v>
      </c>
      <c r="B395">
        <v>116</v>
      </c>
      <c r="C395">
        <v>72</v>
      </c>
      <c r="D395">
        <v>12</v>
      </c>
      <c r="E395">
        <v>87</v>
      </c>
      <c r="F395" t="s">
        <v>531</v>
      </c>
      <c r="G395" s="1" t="s">
        <v>532</v>
      </c>
      <c r="H395" s="2">
        <v>37</v>
      </c>
      <c r="I395" s="2">
        <v>0</v>
      </c>
    </row>
    <row r="396" spans="1:9" x14ac:dyDescent="0.35">
      <c r="A396">
        <v>4</v>
      </c>
      <c r="B396">
        <v>158</v>
      </c>
      <c r="C396">
        <v>78</v>
      </c>
      <c r="D396">
        <v>0</v>
      </c>
      <c r="E396">
        <v>0</v>
      </c>
      <c r="F396" t="s">
        <v>82</v>
      </c>
      <c r="G396" s="1" t="s">
        <v>533</v>
      </c>
      <c r="H396" s="2">
        <v>31</v>
      </c>
      <c r="I396" s="2">
        <v>1</v>
      </c>
    </row>
    <row r="397" spans="1:9" x14ac:dyDescent="0.35">
      <c r="A397">
        <v>2</v>
      </c>
      <c r="B397">
        <v>127</v>
      </c>
      <c r="C397">
        <v>58</v>
      </c>
      <c r="D397">
        <v>24</v>
      </c>
      <c r="E397">
        <v>275</v>
      </c>
      <c r="F397" t="s">
        <v>302</v>
      </c>
      <c r="G397" s="1" t="s">
        <v>534</v>
      </c>
      <c r="H397" s="2">
        <v>25</v>
      </c>
      <c r="I397" s="2">
        <v>0</v>
      </c>
    </row>
    <row r="398" spans="1:9" x14ac:dyDescent="0.35">
      <c r="A398">
        <v>3</v>
      </c>
      <c r="B398">
        <v>96</v>
      </c>
      <c r="C398">
        <v>56</v>
      </c>
      <c r="D398">
        <v>34</v>
      </c>
      <c r="E398">
        <v>115</v>
      </c>
      <c r="F398" t="s">
        <v>150</v>
      </c>
      <c r="G398" s="1" t="s">
        <v>535</v>
      </c>
      <c r="H398" s="2">
        <v>39</v>
      </c>
      <c r="I398" s="2">
        <v>0</v>
      </c>
    </row>
    <row r="399" spans="1:9" x14ac:dyDescent="0.35">
      <c r="A399">
        <v>0</v>
      </c>
      <c r="B399">
        <v>131</v>
      </c>
      <c r="C399">
        <v>66</v>
      </c>
      <c r="D399">
        <v>40</v>
      </c>
      <c r="E399">
        <v>0</v>
      </c>
      <c r="F399" t="s">
        <v>202</v>
      </c>
      <c r="G399" s="1" t="s">
        <v>536</v>
      </c>
      <c r="H399" s="2">
        <v>22</v>
      </c>
      <c r="I399" s="2">
        <v>1</v>
      </c>
    </row>
    <row r="400" spans="1:9" x14ac:dyDescent="0.35">
      <c r="A400">
        <v>3</v>
      </c>
      <c r="B400">
        <v>82</v>
      </c>
      <c r="C400">
        <v>70</v>
      </c>
      <c r="D400">
        <v>0</v>
      </c>
      <c r="E400">
        <v>0</v>
      </c>
      <c r="F400" t="s">
        <v>237</v>
      </c>
      <c r="G400" s="1" t="s">
        <v>483</v>
      </c>
      <c r="H400" s="2">
        <v>25</v>
      </c>
      <c r="I400" s="2">
        <v>0</v>
      </c>
    </row>
    <row r="401" spans="1:9" x14ac:dyDescent="0.35">
      <c r="A401">
        <v>3</v>
      </c>
      <c r="B401">
        <v>193</v>
      </c>
      <c r="C401">
        <v>70</v>
      </c>
      <c r="D401">
        <v>31</v>
      </c>
      <c r="E401">
        <v>0</v>
      </c>
      <c r="F401" t="s">
        <v>300</v>
      </c>
      <c r="G401" s="1" t="s">
        <v>537</v>
      </c>
      <c r="H401" s="2">
        <v>25</v>
      </c>
      <c r="I401" s="2">
        <v>1</v>
      </c>
    </row>
    <row r="402" spans="1:9" x14ac:dyDescent="0.35">
      <c r="A402">
        <v>4</v>
      </c>
      <c r="B402">
        <v>95</v>
      </c>
      <c r="C402">
        <v>64</v>
      </c>
      <c r="D402">
        <v>0</v>
      </c>
      <c r="E402">
        <v>0</v>
      </c>
      <c r="F402" t="s">
        <v>148</v>
      </c>
      <c r="G402" s="1" t="s">
        <v>538</v>
      </c>
      <c r="H402" s="2">
        <v>31</v>
      </c>
      <c r="I402" s="2">
        <v>1</v>
      </c>
    </row>
    <row r="403" spans="1:9" x14ac:dyDescent="0.35">
      <c r="A403">
        <v>6</v>
      </c>
      <c r="B403">
        <v>137</v>
      </c>
      <c r="C403">
        <v>61</v>
      </c>
      <c r="D403">
        <v>0</v>
      </c>
      <c r="E403">
        <v>0</v>
      </c>
      <c r="F403" t="s">
        <v>109</v>
      </c>
      <c r="G403" s="1" t="s">
        <v>335</v>
      </c>
      <c r="H403" s="2">
        <v>55</v>
      </c>
      <c r="I403" s="2">
        <v>0</v>
      </c>
    </row>
    <row r="404" spans="1:9" x14ac:dyDescent="0.35">
      <c r="A404">
        <v>5</v>
      </c>
      <c r="B404">
        <v>136</v>
      </c>
      <c r="C404">
        <v>84</v>
      </c>
      <c r="D404">
        <v>41</v>
      </c>
      <c r="E404">
        <v>88</v>
      </c>
      <c r="F404" t="s">
        <v>370</v>
      </c>
      <c r="G404" s="1" t="s">
        <v>249</v>
      </c>
      <c r="H404" s="2">
        <v>35</v>
      </c>
      <c r="I404" s="2">
        <v>1</v>
      </c>
    </row>
    <row r="405" spans="1:9" x14ac:dyDescent="0.35">
      <c r="A405">
        <v>9</v>
      </c>
      <c r="B405">
        <v>72</v>
      </c>
      <c r="C405">
        <v>78</v>
      </c>
      <c r="D405">
        <v>25</v>
      </c>
      <c r="E405">
        <v>0</v>
      </c>
      <c r="F405" t="s">
        <v>70</v>
      </c>
      <c r="G405" s="1" t="s">
        <v>425</v>
      </c>
      <c r="H405" s="2">
        <v>38</v>
      </c>
      <c r="I405" s="2">
        <v>0</v>
      </c>
    </row>
    <row r="406" spans="1:9" x14ac:dyDescent="0.35">
      <c r="A406">
        <v>5</v>
      </c>
      <c r="B406">
        <v>168</v>
      </c>
      <c r="C406">
        <v>64</v>
      </c>
      <c r="D406">
        <v>0</v>
      </c>
      <c r="E406">
        <v>0</v>
      </c>
      <c r="F406" t="s">
        <v>82</v>
      </c>
      <c r="G406" s="1" t="s">
        <v>539</v>
      </c>
      <c r="H406" s="2">
        <v>41</v>
      </c>
      <c r="I406" s="2">
        <v>1</v>
      </c>
    </row>
    <row r="407" spans="1:9" x14ac:dyDescent="0.35">
      <c r="A407">
        <v>2</v>
      </c>
      <c r="B407">
        <v>123</v>
      </c>
      <c r="C407">
        <v>48</v>
      </c>
      <c r="D407">
        <v>32</v>
      </c>
      <c r="E407">
        <v>165</v>
      </c>
      <c r="F407" t="s">
        <v>540</v>
      </c>
      <c r="G407" s="1" t="s">
        <v>440</v>
      </c>
      <c r="H407" s="2">
        <v>26</v>
      </c>
      <c r="I407" s="2">
        <v>0</v>
      </c>
    </row>
    <row r="408" spans="1:9" x14ac:dyDescent="0.35">
      <c r="A408">
        <v>4</v>
      </c>
      <c r="B408">
        <v>115</v>
      </c>
      <c r="C408">
        <v>72</v>
      </c>
      <c r="D408">
        <v>0</v>
      </c>
      <c r="E408">
        <v>0</v>
      </c>
      <c r="F408" t="s">
        <v>139</v>
      </c>
      <c r="G408" s="1" t="s">
        <v>541</v>
      </c>
      <c r="H408" s="2">
        <v>46</v>
      </c>
      <c r="I408" s="2">
        <v>1</v>
      </c>
    </row>
    <row r="409" spans="1:9" x14ac:dyDescent="0.35">
      <c r="A409">
        <v>0</v>
      </c>
      <c r="B409">
        <v>101</v>
      </c>
      <c r="C409">
        <v>62</v>
      </c>
      <c r="D409">
        <v>0</v>
      </c>
      <c r="E409">
        <v>0</v>
      </c>
      <c r="F409" t="s">
        <v>259</v>
      </c>
      <c r="G409" s="1" t="s">
        <v>203</v>
      </c>
      <c r="H409" s="2">
        <v>25</v>
      </c>
      <c r="I409" s="2">
        <v>0</v>
      </c>
    </row>
    <row r="410" spans="1:9" x14ac:dyDescent="0.35">
      <c r="A410">
        <v>8</v>
      </c>
      <c r="B410">
        <v>197</v>
      </c>
      <c r="C410">
        <v>74</v>
      </c>
      <c r="D410">
        <v>0</v>
      </c>
      <c r="E410">
        <v>0</v>
      </c>
      <c r="F410" t="s">
        <v>395</v>
      </c>
      <c r="G410" s="1" t="s">
        <v>542</v>
      </c>
      <c r="H410" s="2">
        <v>39</v>
      </c>
      <c r="I410" s="2">
        <v>1</v>
      </c>
    </row>
    <row r="411" spans="1:9" x14ac:dyDescent="0.35">
      <c r="A411">
        <v>1</v>
      </c>
      <c r="B411">
        <v>172</v>
      </c>
      <c r="C411">
        <v>68</v>
      </c>
      <c r="D411">
        <v>49</v>
      </c>
      <c r="E411">
        <v>579</v>
      </c>
      <c r="F411" t="s">
        <v>543</v>
      </c>
      <c r="G411" s="1" t="s">
        <v>544</v>
      </c>
      <c r="H411" s="2">
        <v>28</v>
      </c>
      <c r="I411" s="2">
        <v>1</v>
      </c>
    </row>
    <row r="412" spans="1:9" x14ac:dyDescent="0.35">
      <c r="A412">
        <v>6</v>
      </c>
      <c r="B412">
        <v>102</v>
      </c>
      <c r="C412">
        <v>90</v>
      </c>
      <c r="D412">
        <v>39</v>
      </c>
      <c r="E412">
        <v>0</v>
      </c>
      <c r="F412" t="s">
        <v>359</v>
      </c>
      <c r="G412" s="1" t="s">
        <v>545</v>
      </c>
      <c r="H412" s="2">
        <v>28</v>
      </c>
      <c r="I412" s="2">
        <v>0</v>
      </c>
    </row>
    <row r="413" spans="1:9" x14ac:dyDescent="0.35">
      <c r="A413">
        <v>1</v>
      </c>
      <c r="B413">
        <v>112</v>
      </c>
      <c r="C413">
        <v>72</v>
      </c>
      <c r="D413">
        <v>30</v>
      </c>
      <c r="E413">
        <v>176</v>
      </c>
      <c r="F413" t="s">
        <v>493</v>
      </c>
      <c r="G413" s="1" t="s">
        <v>515</v>
      </c>
      <c r="H413" s="2">
        <v>25</v>
      </c>
      <c r="I413" s="2">
        <v>0</v>
      </c>
    </row>
    <row r="414" spans="1:9" x14ac:dyDescent="0.35">
      <c r="A414">
        <v>1</v>
      </c>
      <c r="B414">
        <v>143</v>
      </c>
      <c r="C414">
        <v>84</v>
      </c>
      <c r="D414">
        <v>23</v>
      </c>
      <c r="E414">
        <v>310</v>
      </c>
      <c r="F414" t="s">
        <v>543</v>
      </c>
      <c r="G414" s="1" t="s">
        <v>546</v>
      </c>
      <c r="H414" s="2">
        <v>22</v>
      </c>
      <c r="I414" s="2">
        <v>0</v>
      </c>
    </row>
    <row r="415" spans="1:9" x14ac:dyDescent="0.35">
      <c r="A415">
        <v>1</v>
      </c>
      <c r="B415">
        <v>143</v>
      </c>
      <c r="C415">
        <v>74</v>
      </c>
      <c r="D415">
        <v>22</v>
      </c>
      <c r="E415">
        <v>61</v>
      </c>
      <c r="F415" t="s">
        <v>454</v>
      </c>
      <c r="G415" s="1" t="s">
        <v>280</v>
      </c>
      <c r="H415" s="2">
        <v>21</v>
      </c>
      <c r="I415" s="2">
        <v>0</v>
      </c>
    </row>
    <row r="416" spans="1:9" x14ac:dyDescent="0.35">
      <c r="A416">
        <v>0</v>
      </c>
      <c r="B416">
        <v>138</v>
      </c>
      <c r="C416">
        <v>60</v>
      </c>
      <c r="D416">
        <v>35</v>
      </c>
      <c r="E416">
        <v>167</v>
      </c>
      <c r="F416" t="s">
        <v>47</v>
      </c>
      <c r="G416" s="1" t="s">
        <v>547</v>
      </c>
      <c r="H416" s="2">
        <v>21</v>
      </c>
      <c r="I416" s="2">
        <v>1</v>
      </c>
    </row>
    <row r="417" spans="1:9" x14ac:dyDescent="0.35">
      <c r="A417">
        <v>3</v>
      </c>
      <c r="B417">
        <v>173</v>
      </c>
      <c r="C417">
        <v>84</v>
      </c>
      <c r="D417">
        <v>33</v>
      </c>
      <c r="E417">
        <v>474</v>
      </c>
      <c r="F417" t="s">
        <v>359</v>
      </c>
      <c r="G417" s="1" t="s">
        <v>131</v>
      </c>
      <c r="H417" s="2">
        <v>22</v>
      </c>
      <c r="I417" s="2">
        <v>1</v>
      </c>
    </row>
    <row r="418" spans="1:9" x14ac:dyDescent="0.35">
      <c r="A418">
        <v>1</v>
      </c>
      <c r="B418">
        <v>97</v>
      </c>
      <c r="C418">
        <v>68</v>
      </c>
      <c r="D418">
        <v>21</v>
      </c>
      <c r="E418">
        <v>0</v>
      </c>
      <c r="F418" t="s">
        <v>495</v>
      </c>
      <c r="G418" s="1" t="s">
        <v>548</v>
      </c>
      <c r="H418" s="2">
        <v>22</v>
      </c>
      <c r="I418" s="2">
        <v>0</v>
      </c>
    </row>
    <row r="419" spans="1:9" x14ac:dyDescent="0.35">
      <c r="A419">
        <v>4</v>
      </c>
      <c r="B419">
        <v>144</v>
      </c>
      <c r="C419">
        <v>82</v>
      </c>
      <c r="D419">
        <v>32</v>
      </c>
      <c r="E419">
        <v>0</v>
      </c>
      <c r="F419" t="s">
        <v>168</v>
      </c>
      <c r="G419" s="1" t="s">
        <v>549</v>
      </c>
      <c r="H419" s="2">
        <v>37</v>
      </c>
      <c r="I419" s="2">
        <v>1</v>
      </c>
    </row>
    <row r="420" spans="1:9" x14ac:dyDescent="0.35">
      <c r="A420">
        <v>1</v>
      </c>
      <c r="B420">
        <v>83</v>
      </c>
      <c r="C420">
        <v>68</v>
      </c>
      <c r="D420">
        <v>0</v>
      </c>
      <c r="E420">
        <v>0</v>
      </c>
      <c r="F420" t="s">
        <v>550</v>
      </c>
      <c r="G420" s="1" t="s">
        <v>551</v>
      </c>
      <c r="H420" s="2">
        <v>27</v>
      </c>
      <c r="I420" s="2">
        <v>0</v>
      </c>
    </row>
    <row r="421" spans="1:9" x14ac:dyDescent="0.35">
      <c r="A421">
        <v>3</v>
      </c>
      <c r="B421">
        <v>129</v>
      </c>
      <c r="C421">
        <v>64</v>
      </c>
      <c r="D421">
        <v>29</v>
      </c>
      <c r="E421">
        <v>115</v>
      </c>
      <c r="F421" t="s">
        <v>552</v>
      </c>
      <c r="G421" s="1" t="s">
        <v>553</v>
      </c>
      <c r="H421" s="2">
        <v>28</v>
      </c>
      <c r="I421" s="2">
        <v>1</v>
      </c>
    </row>
    <row r="422" spans="1:9" x14ac:dyDescent="0.35">
      <c r="A422">
        <v>1</v>
      </c>
      <c r="B422">
        <v>119</v>
      </c>
      <c r="C422">
        <v>88</v>
      </c>
      <c r="D422">
        <v>41</v>
      </c>
      <c r="E422">
        <v>170</v>
      </c>
      <c r="F422" t="s">
        <v>554</v>
      </c>
      <c r="G422" s="1" t="s">
        <v>555</v>
      </c>
      <c r="H422" s="2">
        <v>26</v>
      </c>
      <c r="I422" s="2">
        <v>0</v>
      </c>
    </row>
    <row r="423" spans="1:9" x14ac:dyDescent="0.35">
      <c r="A423">
        <v>2</v>
      </c>
      <c r="B423">
        <v>94</v>
      </c>
      <c r="C423">
        <v>68</v>
      </c>
      <c r="D423">
        <v>18</v>
      </c>
      <c r="E423">
        <v>76</v>
      </c>
      <c r="F423" t="s">
        <v>428</v>
      </c>
      <c r="G423" s="1" t="s">
        <v>556</v>
      </c>
      <c r="H423" s="2">
        <v>21</v>
      </c>
      <c r="I423" s="2">
        <v>0</v>
      </c>
    </row>
    <row r="424" spans="1:9" x14ac:dyDescent="0.35">
      <c r="A424">
        <v>0</v>
      </c>
      <c r="B424">
        <v>102</v>
      </c>
      <c r="C424">
        <v>64</v>
      </c>
      <c r="D424">
        <v>46</v>
      </c>
      <c r="E424">
        <v>78</v>
      </c>
      <c r="F424" t="s">
        <v>262</v>
      </c>
      <c r="G424" s="1" t="s">
        <v>226</v>
      </c>
      <c r="H424" s="2">
        <v>21</v>
      </c>
      <c r="I424" s="2">
        <v>0</v>
      </c>
    </row>
    <row r="425" spans="1:9" x14ac:dyDescent="0.35">
      <c r="A425">
        <v>2</v>
      </c>
      <c r="B425">
        <v>115</v>
      </c>
      <c r="C425">
        <v>64</v>
      </c>
      <c r="D425">
        <v>22</v>
      </c>
      <c r="E425">
        <v>0</v>
      </c>
      <c r="F425" t="s">
        <v>241</v>
      </c>
      <c r="G425" s="1" t="s">
        <v>557</v>
      </c>
      <c r="H425" s="2">
        <v>21</v>
      </c>
      <c r="I425" s="2">
        <v>0</v>
      </c>
    </row>
    <row r="426" spans="1:9" x14ac:dyDescent="0.35">
      <c r="A426">
        <v>8</v>
      </c>
      <c r="B426">
        <v>151</v>
      </c>
      <c r="C426">
        <v>78</v>
      </c>
      <c r="D426">
        <v>32</v>
      </c>
      <c r="E426">
        <v>210</v>
      </c>
      <c r="F426" t="s">
        <v>227</v>
      </c>
      <c r="G426" s="1" t="s">
        <v>558</v>
      </c>
      <c r="H426" s="2">
        <v>36</v>
      </c>
      <c r="I426" s="2">
        <v>1</v>
      </c>
    </row>
    <row r="427" spans="1:9" x14ac:dyDescent="0.35">
      <c r="A427">
        <v>4</v>
      </c>
      <c r="B427">
        <v>184</v>
      </c>
      <c r="C427">
        <v>78</v>
      </c>
      <c r="D427">
        <v>39</v>
      </c>
      <c r="E427">
        <v>277</v>
      </c>
      <c r="F427" t="s">
        <v>559</v>
      </c>
      <c r="G427" s="1" t="s">
        <v>560</v>
      </c>
      <c r="H427" s="2">
        <v>31</v>
      </c>
      <c r="I427" s="2">
        <v>1</v>
      </c>
    </row>
    <row r="428" spans="1:9" x14ac:dyDescent="0.35">
      <c r="A428">
        <v>0</v>
      </c>
      <c r="B428">
        <v>94</v>
      </c>
      <c r="C428">
        <v>0</v>
      </c>
      <c r="D428">
        <v>0</v>
      </c>
      <c r="E428">
        <v>0</v>
      </c>
      <c r="F428" t="s">
        <v>27</v>
      </c>
      <c r="G428" s="1" t="s">
        <v>280</v>
      </c>
      <c r="H428" s="2">
        <v>25</v>
      </c>
      <c r="I428" s="2">
        <v>0</v>
      </c>
    </row>
    <row r="429" spans="1:9" x14ac:dyDescent="0.35">
      <c r="A429">
        <v>1</v>
      </c>
      <c r="B429">
        <v>181</v>
      </c>
      <c r="C429">
        <v>64</v>
      </c>
      <c r="D429">
        <v>30</v>
      </c>
      <c r="E429">
        <v>180</v>
      </c>
      <c r="F429" t="s">
        <v>66</v>
      </c>
      <c r="G429" s="1" t="s">
        <v>561</v>
      </c>
      <c r="H429" s="2">
        <v>38</v>
      </c>
      <c r="I429" s="2">
        <v>1</v>
      </c>
    </row>
    <row r="430" spans="1:9" x14ac:dyDescent="0.35">
      <c r="A430">
        <v>0</v>
      </c>
      <c r="B430">
        <v>135</v>
      </c>
      <c r="C430">
        <v>94</v>
      </c>
      <c r="D430">
        <v>46</v>
      </c>
      <c r="E430">
        <v>145</v>
      </c>
      <c r="F430" t="s">
        <v>262</v>
      </c>
      <c r="G430" s="1" t="s">
        <v>390</v>
      </c>
      <c r="H430" s="2">
        <v>26</v>
      </c>
      <c r="I430" s="2">
        <v>0</v>
      </c>
    </row>
    <row r="431" spans="1:9" x14ac:dyDescent="0.35">
      <c r="A431">
        <v>1</v>
      </c>
      <c r="B431">
        <v>95</v>
      </c>
      <c r="C431">
        <v>82</v>
      </c>
      <c r="D431">
        <v>25</v>
      </c>
      <c r="E431">
        <v>180</v>
      </c>
      <c r="F431" t="s">
        <v>370</v>
      </c>
      <c r="G431" s="1" t="s">
        <v>562</v>
      </c>
      <c r="H431" s="2">
        <v>43</v>
      </c>
      <c r="I431" s="2">
        <v>1</v>
      </c>
    </row>
    <row r="432" spans="1:9" x14ac:dyDescent="0.35">
      <c r="A432">
        <v>2</v>
      </c>
      <c r="B432">
        <v>99</v>
      </c>
      <c r="C432">
        <v>0</v>
      </c>
      <c r="D432">
        <v>0</v>
      </c>
      <c r="E432">
        <v>0</v>
      </c>
      <c r="F432" t="s">
        <v>64</v>
      </c>
      <c r="G432" s="1" t="s">
        <v>563</v>
      </c>
      <c r="H432" s="2">
        <v>23</v>
      </c>
      <c r="I432" s="2">
        <v>0</v>
      </c>
    </row>
    <row r="433" spans="1:9" x14ac:dyDescent="0.35">
      <c r="A433">
        <v>3</v>
      </c>
      <c r="B433">
        <v>89</v>
      </c>
      <c r="C433">
        <v>74</v>
      </c>
      <c r="D433">
        <v>16</v>
      </c>
      <c r="E433">
        <v>85</v>
      </c>
      <c r="F433" t="s">
        <v>314</v>
      </c>
      <c r="G433" s="1" t="s">
        <v>42</v>
      </c>
      <c r="H433" s="2">
        <v>38</v>
      </c>
      <c r="I433" s="2">
        <v>0</v>
      </c>
    </row>
    <row r="434" spans="1:9" x14ac:dyDescent="0.35">
      <c r="A434">
        <v>1</v>
      </c>
      <c r="B434">
        <v>80</v>
      </c>
      <c r="C434">
        <v>74</v>
      </c>
      <c r="D434">
        <v>11</v>
      </c>
      <c r="E434">
        <v>60</v>
      </c>
      <c r="F434" t="s">
        <v>39</v>
      </c>
      <c r="G434" s="1" t="s">
        <v>465</v>
      </c>
      <c r="H434" s="2">
        <v>22</v>
      </c>
      <c r="I434" s="2">
        <v>0</v>
      </c>
    </row>
    <row r="435" spans="1:9" x14ac:dyDescent="0.35">
      <c r="A435">
        <v>2</v>
      </c>
      <c r="B435">
        <v>139</v>
      </c>
      <c r="C435">
        <v>75</v>
      </c>
      <c r="D435">
        <v>0</v>
      </c>
      <c r="E435">
        <v>0</v>
      </c>
      <c r="F435" t="s">
        <v>19</v>
      </c>
      <c r="G435" s="1" t="s">
        <v>16</v>
      </c>
      <c r="H435" s="2">
        <v>29</v>
      </c>
      <c r="I435" s="2">
        <v>0</v>
      </c>
    </row>
    <row r="436" spans="1:9" x14ac:dyDescent="0.35">
      <c r="A436">
        <v>1</v>
      </c>
      <c r="B436">
        <v>90</v>
      </c>
      <c r="C436">
        <v>68</v>
      </c>
      <c r="D436">
        <v>8</v>
      </c>
      <c r="E436">
        <v>0</v>
      </c>
      <c r="F436" t="s">
        <v>564</v>
      </c>
      <c r="G436" s="1" t="s">
        <v>565</v>
      </c>
      <c r="H436" s="2">
        <v>36</v>
      </c>
      <c r="I436" s="2">
        <v>0</v>
      </c>
    </row>
    <row r="437" spans="1:9" x14ac:dyDescent="0.35">
      <c r="A437">
        <v>0</v>
      </c>
      <c r="B437">
        <v>141</v>
      </c>
      <c r="C437">
        <v>0</v>
      </c>
      <c r="D437">
        <v>0</v>
      </c>
      <c r="E437">
        <v>0</v>
      </c>
      <c r="F437" t="s">
        <v>543</v>
      </c>
      <c r="G437" s="1" t="s">
        <v>59</v>
      </c>
      <c r="H437" s="2">
        <v>29</v>
      </c>
      <c r="I437" s="2">
        <v>1</v>
      </c>
    </row>
    <row r="438" spans="1:9" x14ac:dyDescent="0.35">
      <c r="A438">
        <v>12</v>
      </c>
      <c r="B438">
        <v>140</v>
      </c>
      <c r="C438">
        <v>85</v>
      </c>
      <c r="D438">
        <v>33</v>
      </c>
      <c r="E438">
        <v>0</v>
      </c>
      <c r="F438" t="s">
        <v>204</v>
      </c>
      <c r="G438" s="1" t="s">
        <v>304</v>
      </c>
      <c r="H438" s="2">
        <v>41</v>
      </c>
      <c r="I438" s="2">
        <v>0</v>
      </c>
    </row>
    <row r="439" spans="1:9" x14ac:dyDescent="0.35">
      <c r="A439">
        <v>5</v>
      </c>
      <c r="B439">
        <v>147</v>
      </c>
      <c r="C439">
        <v>75</v>
      </c>
      <c r="D439">
        <v>0</v>
      </c>
      <c r="E439">
        <v>0</v>
      </c>
      <c r="F439" t="s">
        <v>278</v>
      </c>
      <c r="G439" s="1" t="s">
        <v>435</v>
      </c>
      <c r="H439" s="2">
        <v>28</v>
      </c>
      <c r="I439" s="2">
        <v>0</v>
      </c>
    </row>
    <row r="440" spans="1:9" x14ac:dyDescent="0.35">
      <c r="A440">
        <v>1</v>
      </c>
      <c r="B440">
        <v>97</v>
      </c>
      <c r="C440">
        <v>70</v>
      </c>
      <c r="D440">
        <v>15</v>
      </c>
      <c r="E440">
        <v>0</v>
      </c>
      <c r="F440" t="s">
        <v>550</v>
      </c>
      <c r="G440" s="1" t="s">
        <v>566</v>
      </c>
      <c r="H440" s="2">
        <v>21</v>
      </c>
      <c r="I440" s="2">
        <v>0</v>
      </c>
    </row>
    <row r="441" spans="1:9" x14ac:dyDescent="0.35">
      <c r="A441">
        <v>6</v>
      </c>
      <c r="B441">
        <v>107</v>
      </c>
      <c r="C441">
        <v>88</v>
      </c>
      <c r="D441">
        <v>0</v>
      </c>
      <c r="E441">
        <v>0</v>
      </c>
      <c r="F441" t="s">
        <v>484</v>
      </c>
      <c r="G441" s="1" t="s">
        <v>567</v>
      </c>
      <c r="H441" s="2">
        <v>31</v>
      </c>
      <c r="I441" s="2">
        <v>0</v>
      </c>
    </row>
    <row r="442" spans="1:9" x14ac:dyDescent="0.35">
      <c r="A442">
        <v>0</v>
      </c>
      <c r="B442">
        <v>189</v>
      </c>
      <c r="C442">
        <v>104</v>
      </c>
      <c r="D442">
        <v>25</v>
      </c>
      <c r="E442">
        <v>0</v>
      </c>
      <c r="F442" t="s">
        <v>202</v>
      </c>
      <c r="G442" s="1" t="s">
        <v>568</v>
      </c>
      <c r="H442" s="2">
        <v>41</v>
      </c>
      <c r="I442" s="2">
        <v>1</v>
      </c>
    </row>
    <row r="443" spans="1:9" x14ac:dyDescent="0.35">
      <c r="A443">
        <v>2</v>
      </c>
      <c r="B443">
        <v>83</v>
      </c>
      <c r="C443">
        <v>66</v>
      </c>
      <c r="D443">
        <v>23</v>
      </c>
      <c r="E443">
        <v>50</v>
      </c>
      <c r="F443" t="s">
        <v>569</v>
      </c>
      <c r="G443" s="1" t="s">
        <v>570</v>
      </c>
      <c r="H443" s="2">
        <v>22</v>
      </c>
      <c r="I443" s="2">
        <v>0</v>
      </c>
    </row>
    <row r="444" spans="1:9" x14ac:dyDescent="0.35">
      <c r="A444">
        <v>4</v>
      </c>
      <c r="B444">
        <v>117</v>
      </c>
      <c r="C444">
        <v>64</v>
      </c>
      <c r="D444">
        <v>27</v>
      </c>
      <c r="E444">
        <v>120</v>
      </c>
      <c r="F444" t="s">
        <v>80</v>
      </c>
      <c r="G444" s="1" t="s">
        <v>571</v>
      </c>
      <c r="H444" s="2">
        <v>24</v>
      </c>
      <c r="I444" s="2">
        <v>0</v>
      </c>
    </row>
    <row r="445" spans="1:9" x14ac:dyDescent="0.35">
      <c r="A445">
        <v>8</v>
      </c>
      <c r="B445">
        <v>108</v>
      </c>
      <c r="C445">
        <v>70</v>
      </c>
      <c r="D445">
        <v>0</v>
      </c>
      <c r="E445">
        <v>0</v>
      </c>
      <c r="F445" t="s">
        <v>25</v>
      </c>
      <c r="G445" s="1" t="s">
        <v>572</v>
      </c>
      <c r="H445" s="2">
        <v>33</v>
      </c>
      <c r="I445" s="2">
        <v>1</v>
      </c>
    </row>
    <row r="446" spans="1:9" x14ac:dyDescent="0.35">
      <c r="A446">
        <v>4</v>
      </c>
      <c r="B446">
        <v>117</v>
      </c>
      <c r="C446">
        <v>62</v>
      </c>
      <c r="D446">
        <v>12</v>
      </c>
      <c r="E446">
        <v>0</v>
      </c>
      <c r="F446" t="s">
        <v>100</v>
      </c>
      <c r="G446" s="1" t="s">
        <v>389</v>
      </c>
      <c r="H446" s="2">
        <v>30</v>
      </c>
      <c r="I446" s="2">
        <v>1</v>
      </c>
    </row>
    <row r="447" spans="1:9" x14ac:dyDescent="0.35">
      <c r="A447">
        <v>0</v>
      </c>
      <c r="B447">
        <v>180</v>
      </c>
      <c r="C447">
        <v>78</v>
      </c>
      <c r="D447">
        <v>63</v>
      </c>
      <c r="E447">
        <v>14</v>
      </c>
      <c r="F447" t="s">
        <v>573</v>
      </c>
      <c r="G447" s="1" t="s">
        <v>574</v>
      </c>
      <c r="H447" s="2">
        <v>25</v>
      </c>
      <c r="I447" s="2">
        <v>1</v>
      </c>
    </row>
    <row r="448" spans="1:9" x14ac:dyDescent="0.35">
      <c r="A448">
        <v>1</v>
      </c>
      <c r="B448">
        <v>100</v>
      </c>
      <c r="C448">
        <v>72</v>
      </c>
      <c r="D448">
        <v>12</v>
      </c>
      <c r="E448">
        <v>70</v>
      </c>
      <c r="F448" t="s">
        <v>422</v>
      </c>
      <c r="G448" s="1" t="s">
        <v>575</v>
      </c>
      <c r="H448" s="2">
        <v>28</v>
      </c>
      <c r="I448" s="2">
        <v>0</v>
      </c>
    </row>
    <row r="449" spans="1:9" x14ac:dyDescent="0.35">
      <c r="A449">
        <v>0</v>
      </c>
      <c r="B449">
        <v>95</v>
      </c>
      <c r="C449">
        <v>80</v>
      </c>
      <c r="D449">
        <v>45</v>
      </c>
      <c r="E449">
        <v>92</v>
      </c>
      <c r="F449" t="s">
        <v>501</v>
      </c>
      <c r="G449" s="1" t="s">
        <v>576</v>
      </c>
      <c r="H449" s="2">
        <v>26</v>
      </c>
      <c r="I449" s="2">
        <v>0</v>
      </c>
    </row>
    <row r="450" spans="1:9" x14ac:dyDescent="0.35">
      <c r="A450">
        <v>0</v>
      </c>
      <c r="B450">
        <v>104</v>
      </c>
      <c r="C450">
        <v>64</v>
      </c>
      <c r="D450">
        <v>37</v>
      </c>
      <c r="E450">
        <v>64</v>
      </c>
      <c r="F450" t="s">
        <v>9</v>
      </c>
      <c r="G450" s="1" t="s">
        <v>577</v>
      </c>
      <c r="H450" s="2">
        <v>22</v>
      </c>
      <c r="I450" s="2">
        <v>1</v>
      </c>
    </row>
    <row r="451" spans="1:9" x14ac:dyDescent="0.35">
      <c r="A451">
        <v>0</v>
      </c>
      <c r="B451">
        <v>120</v>
      </c>
      <c r="C451">
        <v>74</v>
      </c>
      <c r="D451">
        <v>18</v>
      </c>
      <c r="E451">
        <v>63</v>
      </c>
      <c r="F451" t="s">
        <v>25</v>
      </c>
      <c r="G451" s="1" t="s">
        <v>578</v>
      </c>
      <c r="H451" s="2">
        <v>26</v>
      </c>
      <c r="I451" s="2">
        <v>0</v>
      </c>
    </row>
    <row r="452" spans="1:9" x14ac:dyDescent="0.35">
      <c r="A452">
        <v>1</v>
      </c>
      <c r="B452">
        <v>82</v>
      </c>
      <c r="C452">
        <v>64</v>
      </c>
      <c r="D452">
        <v>13</v>
      </c>
      <c r="E452">
        <v>95</v>
      </c>
      <c r="F452" t="s">
        <v>579</v>
      </c>
      <c r="G452" s="1" t="s">
        <v>580</v>
      </c>
      <c r="H452" s="2">
        <v>23</v>
      </c>
      <c r="I452" s="2">
        <v>0</v>
      </c>
    </row>
    <row r="453" spans="1:9" x14ac:dyDescent="0.35">
      <c r="A453">
        <v>2</v>
      </c>
      <c r="B453">
        <v>134</v>
      </c>
      <c r="C453">
        <v>70</v>
      </c>
      <c r="D453">
        <v>0</v>
      </c>
      <c r="E453">
        <v>0</v>
      </c>
      <c r="F453" t="s">
        <v>139</v>
      </c>
      <c r="G453" s="1" t="s">
        <v>287</v>
      </c>
      <c r="H453" s="2">
        <v>23</v>
      </c>
      <c r="I453" s="2">
        <v>1</v>
      </c>
    </row>
    <row r="454" spans="1:9" x14ac:dyDescent="0.35">
      <c r="A454">
        <v>0</v>
      </c>
      <c r="B454">
        <v>91</v>
      </c>
      <c r="C454">
        <v>68</v>
      </c>
      <c r="D454">
        <v>32</v>
      </c>
      <c r="E454">
        <v>210</v>
      </c>
      <c r="F454" t="s">
        <v>479</v>
      </c>
      <c r="G454" s="1" t="s">
        <v>581</v>
      </c>
      <c r="H454" s="2">
        <v>25</v>
      </c>
      <c r="I454" s="2">
        <v>0</v>
      </c>
    </row>
    <row r="455" spans="1:9" x14ac:dyDescent="0.35">
      <c r="A455">
        <v>2</v>
      </c>
      <c r="B455">
        <v>119</v>
      </c>
      <c r="C455">
        <v>0</v>
      </c>
      <c r="D455">
        <v>0</v>
      </c>
      <c r="E455">
        <v>0</v>
      </c>
      <c r="F455" t="s">
        <v>137</v>
      </c>
      <c r="G455" s="1" t="s">
        <v>582</v>
      </c>
      <c r="H455" s="2">
        <v>72</v>
      </c>
      <c r="I455" s="2">
        <v>0</v>
      </c>
    </row>
    <row r="456" spans="1:9" x14ac:dyDescent="0.35">
      <c r="A456">
        <v>2</v>
      </c>
      <c r="B456">
        <v>100</v>
      </c>
      <c r="C456">
        <v>54</v>
      </c>
      <c r="D456">
        <v>28</v>
      </c>
      <c r="E456">
        <v>105</v>
      </c>
      <c r="F456" t="s">
        <v>351</v>
      </c>
      <c r="G456" s="1" t="s">
        <v>583</v>
      </c>
      <c r="H456" s="2">
        <v>24</v>
      </c>
      <c r="I456" s="2">
        <v>0</v>
      </c>
    </row>
    <row r="457" spans="1:9" x14ac:dyDescent="0.35">
      <c r="A457">
        <v>14</v>
      </c>
      <c r="B457">
        <v>175</v>
      </c>
      <c r="C457">
        <v>62</v>
      </c>
      <c r="D457">
        <v>30</v>
      </c>
      <c r="E457">
        <v>0</v>
      </c>
      <c r="F457" t="s">
        <v>9</v>
      </c>
      <c r="G457" s="1" t="s">
        <v>584</v>
      </c>
      <c r="H457" s="2">
        <v>38</v>
      </c>
      <c r="I457" s="2">
        <v>1</v>
      </c>
    </row>
    <row r="458" spans="1:9" x14ac:dyDescent="0.35">
      <c r="A458">
        <v>1</v>
      </c>
      <c r="B458">
        <v>135</v>
      </c>
      <c r="C458">
        <v>54</v>
      </c>
      <c r="D458">
        <v>0</v>
      </c>
      <c r="E458">
        <v>0</v>
      </c>
      <c r="F458" t="s">
        <v>585</v>
      </c>
      <c r="G458" s="1" t="s">
        <v>263</v>
      </c>
      <c r="H458" s="2">
        <v>62</v>
      </c>
      <c r="I458" s="2">
        <v>0</v>
      </c>
    </row>
    <row r="459" spans="1:9" x14ac:dyDescent="0.35">
      <c r="A459">
        <v>5</v>
      </c>
      <c r="B459">
        <v>86</v>
      </c>
      <c r="C459">
        <v>68</v>
      </c>
      <c r="D459">
        <v>28</v>
      </c>
      <c r="E459">
        <v>71</v>
      </c>
      <c r="F459" t="s">
        <v>586</v>
      </c>
      <c r="G459" s="1" t="s">
        <v>587</v>
      </c>
      <c r="H459" s="2">
        <v>24</v>
      </c>
      <c r="I459" s="2">
        <v>0</v>
      </c>
    </row>
    <row r="460" spans="1:9" x14ac:dyDescent="0.35">
      <c r="A460">
        <v>10</v>
      </c>
      <c r="B460">
        <v>148</v>
      </c>
      <c r="C460">
        <v>84</v>
      </c>
      <c r="D460">
        <v>48</v>
      </c>
      <c r="E460">
        <v>237</v>
      </c>
      <c r="F460" t="s">
        <v>29</v>
      </c>
      <c r="G460" s="1" t="s">
        <v>588</v>
      </c>
      <c r="H460" s="2">
        <v>51</v>
      </c>
      <c r="I460" s="2">
        <v>1</v>
      </c>
    </row>
    <row r="461" spans="1:9" x14ac:dyDescent="0.35">
      <c r="A461">
        <v>9</v>
      </c>
      <c r="B461">
        <v>134</v>
      </c>
      <c r="C461">
        <v>74</v>
      </c>
      <c r="D461">
        <v>33</v>
      </c>
      <c r="E461">
        <v>60</v>
      </c>
      <c r="F461" t="s">
        <v>395</v>
      </c>
      <c r="G461" s="1" t="s">
        <v>589</v>
      </c>
      <c r="H461" s="2">
        <v>81</v>
      </c>
      <c r="I461" s="2">
        <v>0</v>
      </c>
    </row>
    <row r="462" spans="1:9" x14ac:dyDescent="0.35">
      <c r="A462">
        <v>9</v>
      </c>
      <c r="B462">
        <v>120</v>
      </c>
      <c r="C462">
        <v>72</v>
      </c>
      <c r="D462">
        <v>22</v>
      </c>
      <c r="E462">
        <v>56</v>
      </c>
      <c r="F462" t="s">
        <v>432</v>
      </c>
      <c r="G462" s="1" t="s">
        <v>590</v>
      </c>
      <c r="H462" s="2">
        <v>48</v>
      </c>
      <c r="I462" s="2">
        <v>0</v>
      </c>
    </row>
    <row r="463" spans="1:9" x14ac:dyDescent="0.35">
      <c r="A463">
        <v>1</v>
      </c>
      <c r="B463">
        <v>71</v>
      </c>
      <c r="C463">
        <v>62</v>
      </c>
      <c r="D463">
        <v>0</v>
      </c>
      <c r="E463">
        <v>0</v>
      </c>
      <c r="F463" t="s">
        <v>487</v>
      </c>
      <c r="G463" s="1" t="s">
        <v>591</v>
      </c>
      <c r="H463" s="2">
        <v>26</v>
      </c>
      <c r="I463" s="2">
        <v>0</v>
      </c>
    </row>
    <row r="464" spans="1:9" x14ac:dyDescent="0.35">
      <c r="A464">
        <v>8</v>
      </c>
      <c r="B464">
        <v>74</v>
      </c>
      <c r="C464">
        <v>70</v>
      </c>
      <c r="D464">
        <v>40</v>
      </c>
      <c r="E464">
        <v>49</v>
      </c>
      <c r="F464" t="s">
        <v>23</v>
      </c>
      <c r="G464" s="1" t="s">
        <v>592</v>
      </c>
      <c r="H464" s="2">
        <v>39</v>
      </c>
      <c r="I464" s="2">
        <v>0</v>
      </c>
    </row>
    <row r="465" spans="1:9" x14ac:dyDescent="0.35">
      <c r="A465">
        <v>5</v>
      </c>
      <c r="B465">
        <v>88</v>
      </c>
      <c r="C465">
        <v>78</v>
      </c>
      <c r="D465">
        <v>30</v>
      </c>
      <c r="E465">
        <v>0</v>
      </c>
      <c r="F465" t="s">
        <v>76</v>
      </c>
      <c r="G465" s="1" t="s">
        <v>131</v>
      </c>
      <c r="H465" s="2">
        <v>37</v>
      </c>
      <c r="I465" s="2">
        <v>0</v>
      </c>
    </row>
    <row r="466" spans="1:9" x14ac:dyDescent="0.35">
      <c r="A466">
        <v>10</v>
      </c>
      <c r="B466">
        <v>115</v>
      </c>
      <c r="C466">
        <v>98</v>
      </c>
      <c r="D466">
        <v>0</v>
      </c>
      <c r="E466">
        <v>0</v>
      </c>
      <c r="F466" t="s">
        <v>78</v>
      </c>
      <c r="G466" s="1" t="s">
        <v>593</v>
      </c>
      <c r="H466" s="2">
        <v>34</v>
      </c>
      <c r="I466" s="2">
        <v>0</v>
      </c>
    </row>
    <row r="467" spans="1:9" x14ac:dyDescent="0.35">
      <c r="A467">
        <v>0</v>
      </c>
      <c r="B467">
        <v>124</v>
      </c>
      <c r="C467">
        <v>56</v>
      </c>
      <c r="D467">
        <v>13</v>
      </c>
      <c r="E467">
        <v>105</v>
      </c>
      <c r="F467" t="s">
        <v>487</v>
      </c>
      <c r="G467" s="1" t="s">
        <v>228</v>
      </c>
      <c r="H467" s="2">
        <v>21</v>
      </c>
      <c r="I467" s="2">
        <v>0</v>
      </c>
    </row>
    <row r="468" spans="1:9" x14ac:dyDescent="0.35">
      <c r="A468">
        <v>0</v>
      </c>
      <c r="B468">
        <v>74</v>
      </c>
      <c r="C468">
        <v>52</v>
      </c>
      <c r="D468">
        <v>10</v>
      </c>
      <c r="E468">
        <v>36</v>
      </c>
      <c r="F468" t="s">
        <v>418</v>
      </c>
      <c r="G468" s="1" t="s">
        <v>594</v>
      </c>
      <c r="H468" s="2">
        <v>22</v>
      </c>
      <c r="I468" s="2">
        <v>0</v>
      </c>
    </row>
    <row r="469" spans="1:9" x14ac:dyDescent="0.35">
      <c r="A469">
        <v>0</v>
      </c>
      <c r="B469">
        <v>97</v>
      </c>
      <c r="C469">
        <v>64</v>
      </c>
      <c r="D469">
        <v>36</v>
      </c>
      <c r="E469">
        <v>100</v>
      </c>
      <c r="F469" t="s">
        <v>484</v>
      </c>
      <c r="G469" s="1" t="s">
        <v>595</v>
      </c>
      <c r="H469" s="2">
        <v>25</v>
      </c>
      <c r="I469" s="2">
        <v>0</v>
      </c>
    </row>
    <row r="470" spans="1:9" x14ac:dyDescent="0.35">
      <c r="A470">
        <v>8</v>
      </c>
      <c r="B470">
        <v>120</v>
      </c>
      <c r="C470">
        <v>0</v>
      </c>
      <c r="D470">
        <v>0</v>
      </c>
      <c r="E470">
        <v>0</v>
      </c>
      <c r="F470" t="s">
        <v>39</v>
      </c>
      <c r="G470" s="1" t="s">
        <v>46</v>
      </c>
      <c r="H470" s="2">
        <v>38</v>
      </c>
      <c r="I470" s="2">
        <v>1</v>
      </c>
    </row>
    <row r="471" spans="1:9" x14ac:dyDescent="0.35">
      <c r="A471">
        <v>6</v>
      </c>
      <c r="B471">
        <v>154</v>
      </c>
      <c r="C471">
        <v>78</v>
      </c>
      <c r="D471">
        <v>41</v>
      </c>
      <c r="E471">
        <v>140</v>
      </c>
      <c r="F471" t="s">
        <v>596</v>
      </c>
      <c r="G471" s="1" t="s">
        <v>597</v>
      </c>
      <c r="H471" s="2">
        <v>27</v>
      </c>
      <c r="I471" s="2">
        <v>0</v>
      </c>
    </row>
    <row r="472" spans="1:9" x14ac:dyDescent="0.35">
      <c r="A472">
        <v>1</v>
      </c>
      <c r="B472">
        <v>144</v>
      </c>
      <c r="C472">
        <v>82</v>
      </c>
      <c r="D472">
        <v>40</v>
      </c>
      <c r="E472">
        <v>0</v>
      </c>
      <c r="F472" t="s">
        <v>598</v>
      </c>
      <c r="G472" s="1" t="s">
        <v>599</v>
      </c>
      <c r="H472" s="2">
        <v>28</v>
      </c>
      <c r="I472" s="2">
        <v>0</v>
      </c>
    </row>
    <row r="473" spans="1:9" x14ac:dyDescent="0.35">
      <c r="A473">
        <v>0</v>
      </c>
      <c r="B473">
        <v>137</v>
      </c>
      <c r="C473">
        <v>70</v>
      </c>
      <c r="D473">
        <v>38</v>
      </c>
      <c r="E473">
        <v>0</v>
      </c>
      <c r="F473" t="s">
        <v>80</v>
      </c>
      <c r="G473" s="1" t="s">
        <v>600</v>
      </c>
      <c r="H473" s="2">
        <v>22</v>
      </c>
      <c r="I473" s="2">
        <v>0</v>
      </c>
    </row>
    <row r="474" spans="1:9" x14ac:dyDescent="0.35">
      <c r="A474">
        <v>0</v>
      </c>
      <c r="B474">
        <v>119</v>
      </c>
      <c r="C474">
        <v>66</v>
      </c>
      <c r="D474">
        <v>27</v>
      </c>
      <c r="E474">
        <v>0</v>
      </c>
      <c r="F474" t="s">
        <v>601</v>
      </c>
      <c r="G474" s="1" t="s">
        <v>427</v>
      </c>
      <c r="H474" s="2">
        <v>22</v>
      </c>
      <c r="I474" s="2">
        <v>0</v>
      </c>
    </row>
    <row r="475" spans="1:9" x14ac:dyDescent="0.35">
      <c r="A475">
        <v>7</v>
      </c>
      <c r="B475">
        <v>136</v>
      </c>
      <c r="C475">
        <v>90</v>
      </c>
      <c r="D475">
        <v>0</v>
      </c>
      <c r="E475">
        <v>0</v>
      </c>
      <c r="F475" t="s">
        <v>278</v>
      </c>
      <c r="G475" s="1" t="s">
        <v>602</v>
      </c>
      <c r="H475" s="2">
        <v>50</v>
      </c>
      <c r="I475" s="2">
        <v>0</v>
      </c>
    </row>
    <row r="476" spans="1:9" x14ac:dyDescent="0.35">
      <c r="A476">
        <v>4</v>
      </c>
      <c r="B476">
        <v>114</v>
      </c>
      <c r="C476">
        <v>64</v>
      </c>
      <c r="D476">
        <v>0</v>
      </c>
      <c r="E476">
        <v>0</v>
      </c>
      <c r="F476" t="s">
        <v>139</v>
      </c>
      <c r="G476" s="1" t="s">
        <v>603</v>
      </c>
      <c r="H476" s="2">
        <v>24</v>
      </c>
      <c r="I476" s="2">
        <v>0</v>
      </c>
    </row>
    <row r="477" spans="1:9" x14ac:dyDescent="0.35">
      <c r="A477">
        <v>0</v>
      </c>
      <c r="B477">
        <v>137</v>
      </c>
      <c r="C477">
        <v>84</v>
      </c>
      <c r="D477">
        <v>27</v>
      </c>
      <c r="E477">
        <v>0</v>
      </c>
      <c r="F477" t="s">
        <v>256</v>
      </c>
      <c r="G477" s="1" t="s">
        <v>147</v>
      </c>
      <c r="H477" s="2">
        <v>59</v>
      </c>
      <c r="I477" s="2">
        <v>0</v>
      </c>
    </row>
    <row r="478" spans="1:9" x14ac:dyDescent="0.35">
      <c r="A478">
        <v>2</v>
      </c>
      <c r="B478">
        <v>105</v>
      </c>
      <c r="C478">
        <v>80</v>
      </c>
      <c r="D478">
        <v>45</v>
      </c>
      <c r="E478">
        <v>191</v>
      </c>
      <c r="F478" t="s">
        <v>113</v>
      </c>
      <c r="G478" s="1" t="s">
        <v>604</v>
      </c>
      <c r="H478" s="2">
        <v>29</v>
      </c>
      <c r="I478" s="2">
        <v>1</v>
      </c>
    </row>
    <row r="479" spans="1:9" x14ac:dyDescent="0.35">
      <c r="A479">
        <v>7</v>
      </c>
      <c r="B479">
        <v>114</v>
      </c>
      <c r="C479">
        <v>76</v>
      </c>
      <c r="D479">
        <v>17</v>
      </c>
      <c r="E479">
        <v>110</v>
      </c>
      <c r="F479" t="s">
        <v>177</v>
      </c>
      <c r="G479" s="1" t="s">
        <v>605</v>
      </c>
      <c r="H479" s="2">
        <v>31</v>
      </c>
      <c r="I479" s="2">
        <v>0</v>
      </c>
    </row>
    <row r="480" spans="1:9" x14ac:dyDescent="0.35">
      <c r="A480">
        <v>8</v>
      </c>
      <c r="B480">
        <v>126</v>
      </c>
      <c r="C480">
        <v>74</v>
      </c>
      <c r="D480">
        <v>38</v>
      </c>
      <c r="E480">
        <v>75</v>
      </c>
      <c r="F480" t="s">
        <v>395</v>
      </c>
      <c r="G480" s="1" t="s">
        <v>606</v>
      </c>
      <c r="H480" s="2">
        <v>39</v>
      </c>
      <c r="I480" s="2">
        <v>0</v>
      </c>
    </row>
    <row r="481" spans="1:9" x14ac:dyDescent="0.35">
      <c r="A481">
        <v>4</v>
      </c>
      <c r="B481">
        <v>132</v>
      </c>
      <c r="C481">
        <v>86</v>
      </c>
      <c r="D481">
        <v>31</v>
      </c>
      <c r="E481">
        <v>0</v>
      </c>
      <c r="F481" t="s">
        <v>102</v>
      </c>
      <c r="G481" s="1" t="s">
        <v>607</v>
      </c>
      <c r="H481" s="2">
        <v>63</v>
      </c>
      <c r="I481" s="2">
        <v>0</v>
      </c>
    </row>
    <row r="482" spans="1:9" x14ac:dyDescent="0.35">
      <c r="A482">
        <v>3</v>
      </c>
      <c r="B482">
        <v>158</v>
      </c>
      <c r="C482">
        <v>70</v>
      </c>
      <c r="D482">
        <v>30</v>
      </c>
      <c r="E482">
        <v>328</v>
      </c>
      <c r="F482" t="s">
        <v>337</v>
      </c>
      <c r="G482" s="1" t="s">
        <v>105</v>
      </c>
      <c r="H482" s="2">
        <v>35</v>
      </c>
      <c r="I482" s="2">
        <v>1</v>
      </c>
    </row>
    <row r="483" spans="1:9" x14ac:dyDescent="0.35">
      <c r="A483">
        <v>0</v>
      </c>
      <c r="B483">
        <v>123</v>
      </c>
      <c r="C483">
        <v>88</v>
      </c>
      <c r="D483">
        <v>37</v>
      </c>
      <c r="E483">
        <v>0</v>
      </c>
      <c r="F483" t="s">
        <v>608</v>
      </c>
      <c r="G483" s="1" t="s">
        <v>466</v>
      </c>
      <c r="H483" s="2">
        <v>29</v>
      </c>
      <c r="I483" s="2">
        <v>0</v>
      </c>
    </row>
    <row r="484" spans="1:9" x14ac:dyDescent="0.35">
      <c r="A484">
        <v>4</v>
      </c>
      <c r="B484">
        <v>85</v>
      </c>
      <c r="C484">
        <v>58</v>
      </c>
      <c r="D484">
        <v>22</v>
      </c>
      <c r="E484">
        <v>49</v>
      </c>
      <c r="F484" t="s">
        <v>418</v>
      </c>
      <c r="G484" s="1" t="s">
        <v>506</v>
      </c>
      <c r="H484" s="2">
        <v>28</v>
      </c>
      <c r="I484" s="2">
        <v>0</v>
      </c>
    </row>
    <row r="485" spans="1:9" x14ac:dyDescent="0.35">
      <c r="A485">
        <v>0</v>
      </c>
      <c r="B485">
        <v>84</v>
      </c>
      <c r="C485">
        <v>82</v>
      </c>
      <c r="D485">
        <v>31</v>
      </c>
      <c r="E485">
        <v>125</v>
      </c>
      <c r="F485" t="s">
        <v>84</v>
      </c>
      <c r="G485" s="1" t="s">
        <v>562</v>
      </c>
      <c r="H485" s="2">
        <v>23</v>
      </c>
      <c r="I485" s="2">
        <v>0</v>
      </c>
    </row>
    <row r="486" spans="1:9" x14ac:dyDescent="0.35">
      <c r="A486">
        <v>0</v>
      </c>
      <c r="B486">
        <v>145</v>
      </c>
      <c r="C486">
        <v>0</v>
      </c>
      <c r="D486">
        <v>0</v>
      </c>
      <c r="E486">
        <v>0</v>
      </c>
      <c r="F486" t="s">
        <v>275</v>
      </c>
      <c r="G486" s="1" t="s">
        <v>609</v>
      </c>
      <c r="H486" s="2">
        <v>31</v>
      </c>
      <c r="I486" s="2">
        <v>1</v>
      </c>
    </row>
    <row r="487" spans="1:9" x14ac:dyDescent="0.35">
      <c r="A487">
        <v>0</v>
      </c>
      <c r="B487">
        <v>135</v>
      </c>
      <c r="C487">
        <v>68</v>
      </c>
      <c r="D487">
        <v>42</v>
      </c>
      <c r="E487">
        <v>250</v>
      </c>
      <c r="F487" t="s">
        <v>610</v>
      </c>
      <c r="G487" s="1" t="s">
        <v>611</v>
      </c>
      <c r="H487" s="2">
        <v>24</v>
      </c>
      <c r="I487" s="2">
        <v>1</v>
      </c>
    </row>
    <row r="488" spans="1:9" x14ac:dyDescent="0.35">
      <c r="A488">
        <v>1</v>
      </c>
      <c r="B488">
        <v>139</v>
      </c>
      <c r="C488">
        <v>62</v>
      </c>
      <c r="D488">
        <v>41</v>
      </c>
      <c r="E488">
        <v>480</v>
      </c>
      <c r="F488" t="s">
        <v>612</v>
      </c>
      <c r="G488" s="1" t="s">
        <v>613</v>
      </c>
      <c r="H488" s="2">
        <v>21</v>
      </c>
      <c r="I488" s="2">
        <v>0</v>
      </c>
    </row>
    <row r="489" spans="1:9" x14ac:dyDescent="0.35">
      <c r="A489">
        <v>0</v>
      </c>
      <c r="B489">
        <v>173</v>
      </c>
      <c r="C489">
        <v>78</v>
      </c>
      <c r="D489">
        <v>32</v>
      </c>
      <c r="E489">
        <v>265</v>
      </c>
      <c r="F489" t="s">
        <v>614</v>
      </c>
      <c r="G489" s="1" t="s">
        <v>615</v>
      </c>
      <c r="H489" s="2">
        <v>58</v>
      </c>
      <c r="I489" s="2">
        <v>0</v>
      </c>
    </row>
    <row r="490" spans="1:9" x14ac:dyDescent="0.35">
      <c r="A490">
        <v>4</v>
      </c>
      <c r="B490">
        <v>99</v>
      </c>
      <c r="C490">
        <v>72</v>
      </c>
      <c r="D490">
        <v>17</v>
      </c>
      <c r="E490">
        <v>0</v>
      </c>
      <c r="F490" t="s">
        <v>19</v>
      </c>
      <c r="G490" s="1" t="s">
        <v>97</v>
      </c>
      <c r="H490" s="2">
        <v>28</v>
      </c>
      <c r="I490" s="2">
        <v>0</v>
      </c>
    </row>
    <row r="491" spans="1:9" x14ac:dyDescent="0.35">
      <c r="A491">
        <v>8</v>
      </c>
      <c r="B491">
        <v>194</v>
      </c>
      <c r="C491">
        <v>80</v>
      </c>
      <c r="D491">
        <v>0</v>
      </c>
      <c r="E491">
        <v>0</v>
      </c>
      <c r="F491" t="s">
        <v>191</v>
      </c>
      <c r="G491" s="1" t="s">
        <v>42</v>
      </c>
      <c r="H491" s="2">
        <v>67</v>
      </c>
      <c r="I491" s="2">
        <v>0</v>
      </c>
    </row>
    <row r="492" spans="1:9" x14ac:dyDescent="0.35">
      <c r="A492">
        <v>2</v>
      </c>
      <c r="B492">
        <v>83</v>
      </c>
      <c r="C492">
        <v>65</v>
      </c>
      <c r="D492">
        <v>28</v>
      </c>
      <c r="E492">
        <v>66</v>
      </c>
      <c r="F492" t="s">
        <v>484</v>
      </c>
      <c r="G492" s="1" t="s">
        <v>616</v>
      </c>
      <c r="H492" s="2">
        <v>24</v>
      </c>
      <c r="I492" s="2">
        <v>0</v>
      </c>
    </row>
    <row r="493" spans="1:9" x14ac:dyDescent="0.35">
      <c r="A493">
        <v>2</v>
      </c>
      <c r="B493">
        <v>89</v>
      </c>
      <c r="C493">
        <v>90</v>
      </c>
      <c r="D493">
        <v>30</v>
      </c>
      <c r="E493">
        <v>0</v>
      </c>
      <c r="F493" t="s">
        <v>617</v>
      </c>
      <c r="G493" s="1" t="s">
        <v>618</v>
      </c>
      <c r="H493" s="2">
        <v>42</v>
      </c>
      <c r="I493" s="2">
        <v>0</v>
      </c>
    </row>
    <row r="494" spans="1:9" x14ac:dyDescent="0.35">
      <c r="A494">
        <v>4</v>
      </c>
      <c r="B494">
        <v>99</v>
      </c>
      <c r="C494">
        <v>68</v>
      </c>
      <c r="D494">
        <v>38</v>
      </c>
      <c r="E494">
        <v>0</v>
      </c>
      <c r="F494" t="s">
        <v>130</v>
      </c>
      <c r="G494" s="1" t="s">
        <v>619</v>
      </c>
      <c r="H494" s="2">
        <v>33</v>
      </c>
      <c r="I494" s="2">
        <v>0</v>
      </c>
    </row>
    <row r="495" spans="1:9" x14ac:dyDescent="0.35">
      <c r="A495">
        <v>4</v>
      </c>
      <c r="B495">
        <v>125</v>
      </c>
      <c r="C495">
        <v>70</v>
      </c>
      <c r="D495">
        <v>18</v>
      </c>
      <c r="E495">
        <v>122</v>
      </c>
      <c r="F495" t="s">
        <v>139</v>
      </c>
      <c r="G495" s="1" t="s">
        <v>620</v>
      </c>
      <c r="H495" s="2">
        <v>45</v>
      </c>
      <c r="I495" s="2">
        <v>1</v>
      </c>
    </row>
    <row r="496" spans="1:9" x14ac:dyDescent="0.35">
      <c r="A496">
        <v>3</v>
      </c>
      <c r="B496">
        <v>80</v>
      </c>
      <c r="C496">
        <v>0</v>
      </c>
      <c r="D496">
        <v>0</v>
      </c>
      <c r="E496">
        <v>0</v>
      </c>
      <c r="F496" t="s">
        <v>27</v>
      </c>
      <c r="G496" s="1" t="s">
        <v>621</v>
      </c>
      <c r="H496" s="2">
        <v>22</v>
      </c>
      <c r="I496" s="2">
        <v>0</v>
      </c>
    </row>
    <row r="497" spans="1:9" x14ac:dyDescent="0.35">
      <c r="A497">
        <v>6</v>
      </c>
      <c r="B497">
        <v>166</v>
      </c>
      <c r="C497">
        <v>74</v>
      </c>
      <c r="D497">
        <v>0</v>
      </c>
      <c r="E497">
        <v>0</v>
      </c>
      <c r="F497" t="s">
        <v>11</v>
      </c>
      <c r="G497" s="1" t="s">
        <v>125</v>
      </c>
      <c r="H497" s="2">
        <v>66</v>
      </c>
      <c r="I497" s="2">
        <v>0</v>
      </c>
    </row>
    <row r="498" spans="1:9" x14ac:dyDescent="0.35">
      <c r="A498">
        <v>5</v>
      </c>
      <c r="B498">
        <v>110</v>
      </c>
      <c r="C498">
        <v>68</v>
      </c>
      <c r="D498">
        <v>0</v>
      </c>
      <c r="E498">
        <v>0</v>
      </c>
      <c r="F498" t="s">
        <v>428</v>
      </c>
      <c r="G498" s="1" t="s">
        <v>618</v>
      </c>
      <c r="H498" s="2">
        <v>30</v>
      </c>
      <c r="I498" s="2">
        <v>0</v>
      </c>
    </row>
    <row r="499" spans="1:9" x14ac:dyDescent="0.35">
      <c r="A499">
        <v>2</v>
      </c>
      <c r="B499">
        <v>81</v>
      </c>
      <c r="C499">
        <v>72</v>
      </c>
      <c r="D499">
        <v>15</v>
      </c>
      <c r="E499">
        <v>76</v>
      </c>
      <c r="F499" t="s">
        <v>35</v>
      </c>
      <c r="G499" s="1" t="s">
        <v>622</v>
      </c>
      <c r="H499" s="2">
        <v>25</v>
      </c>
      <c r="I499" s="2">
        <v>0</v>
      </c>
    </row>
    <row r="500" spans="1:9" x14ac:dyDescent="0.35">
      <c r="A500">
        <v>7</v>
      </c>
      <c r="B500">
        <v>195</v>
      </c>
      <c r="C500">
        <v>70</v>
      </c>
      <c r="D500">
        <v>33</v>
      </c>
      <c r="E500">
        <v>145</v>
      </c>
      <c r="F500" t="s">
        <v>407</v>
      </c>
      <c r="G500" s="1" t="s">
        <v>623</v>
      </c>
      <c r="H500" s="2">
        <v>55</v>
      </c>
      <c r="I500" s="2">
        <v>1</v>
      </c>
    </row>
    <row r="501" spans="1:9" x14ac:dyDescent="0.35">
      <c r="A501">
        <v>6</v>
      </c>
      <c r="B501">
        <v>154</v>
      </c>
      <c r="C501">
        <v>74</v>
      </c>
      <c r="D501">
        <v>32</v>
      </c>
      <c r="E501">
        <v>193</v>
      </c>
      <c r="F501" t="s">
        <v>159</v>
      </c>
      <c r="G501" s="1" t="s">
        <v>444</v>
      </c>
      <c r="H501" s="2">
        <v>39</v>
      </c>
      <c r="I501" s="2">
        <v>0</v>
      </c>
    </row>
    <row r="502" spans="1:9" x14ac:dyDescent="0.35">
      <c r="A502">
        <v>2</v>
      </c>
      <c r="B502">
        <v>117</v>
      </c>
      <c r="C502">
        <v>90</v>
      </c>
      <c r="D502">
        <v>19</v>
      </c>
      <c r="E502">
        <v>71</v>
      </c>
      <c r="F502" t="s">
        <v>268</v>
      </c>
      <c r="G502" s="1" t="s">
        <v>455</v>
      </c>
      <c r="H502" s="2">
        <v>21</v>
      </c>
      <c r="I502" s="2">
        <v>0</v>
      </c>
    </row>
    <row r="503" spans="1:9" x14ac:dyDescent="0.35">
      <c r="A503">
        <v>3</v>
      </c>
      <c r="B503">
        <v>84</v>
      </c>
      <c r="C503">
        <v>72</v>
      </c>
      <c r="D503">
        <v>32</v>
      </c>
      <c r="E503">
        <v>0</v>
      </c>
      <c r="F503" t="s">
        <v>273</v>
      </c>
      <c r="G503" s="1" t="s">
        <v>73</v>
      </c>
      <c r="H503" s="2">
        <v>28</v>
      </c>
      <c r="I503" s="2">
        <v>0</v>
      </c>
    </row>
    <row r="504" spans="1:9" x14ac:dyDescent="0.35">
      <c r="A504">
        <v>6</v>
      </c>
      <c r="B504">
        <v>0</v>
      </c>
      <c r="C504">
        <v>68</v>
      </c>
      <c r="D504">
        <v>41</v>
      </c>
      <c r="E504">
        <v>0</v>
      </c>
      <c r="F504" t="s">
        <v>189</v>
      </c>
      <c r="G504" s="1" t="s">
        <v>567</v>
      </c>
      <c r="H504" s="2">
        <v>41</v>
      </c>
      <c r="I504" s="2">
        <v>1</v>
      </c>
    </row>
    <row r="505" spans="1:9" x14ac:dyDescent="0.35">
      <c r="A505">
        <v>7</v>
      </c>
      <c r="B505">
        <v>94</v>
      </c>
      <c r="C505">
        <v>64</v>
      </c>
      <c r="D505">
        <v>25</v>
      </c>
      <c r="E505">
        <v>79</v>
      </c>
      <c r="F505" t="s">
        <v>206</v>
      </c>
      <c r="G505" s="1" t="s">
        <v>624</v>
      </c>
      <c r="H505" s="2">
        <v>41</v>
      </c>
      <c r="I505" s="2">
        <v>0</v>
      </c>
    </row>
    <row r="506" spans="1:9" x14ac:dyDescent="0.35">
      <c r="A506">
        <v>3</v>
      </c>
      <c r="B506">
        <v>96</v>
      </c>
      <c r="C506">
        <v>78</v>
      </c>
      <c r="D506">
        <v>39</v>
      </c>
      <c r="E506">
        <v>0</v>
      </c>
      <c r="F506" t="s">
        <v>625</v>
      </c>
      <c r="G506" s="1" t="s">
        <v>369</v>
      </c>
      <c r="H506" s="2">
        <v>40</v>
      </c>
      <c r="I506" s="2">
        <v>0</v>
      </c>
    </row>
    <row r="507" spans="1:9" x14ac:dyDescent="0.35">
      <c r="A507">
        <v>10</v>
      </c>
      <c r="B507">
        <v>75</v>
      </c>
      <c r="C507">
        <v>82</v>
      </c>
      <c r="D507">
        <v>0</v>
      </c>
      <c r="E507">
        <v>0</v>
      </c>
      <c r="F507" t="s">
        <v>206</v>
      </c>
      <c r="G507" s="1" t="s">
        <v>56</v>
      </c>
      <c r="H507" s="2">
        <v>38</v>
      </c>
      <c r="I507" s="2">
        <v>0</v>
      </c>
    </row>
    <row r="508" spans="1:9" x14ac:dyDescent="0.35">
      <c r="A508">
        <v>0</v>
      </c>
      <c r="B508">
        <v>180</v>
      </c>
      <c r="C508">
        <v>90</v>
      </c>
      <c r="D508">
        <v>26</v>
      </c>
      <c r="E508">
        <v>90</v>
      </c>
      <c r="F508" t="s">
        <v>501</v>
      </c>
      <c r="G508" s="1" t="s">
        <v>626</v>
      </c>
      <c r="H508" s="2">
        <v>35</v>
      </c>
      <c r="I508" s="2">
        <v>1</v>
      </c>
    </row>
    <row r="509" spans="1:9" x14ac:dyDescent="0.35">
      <c r="A509">
        <v>1</v>
      </c>
      <c r="B509">
        <v>130</v>
      </c>
      <c r="C509">
        <v>60</v>
      </c>
      <c r="D509">
        <v>23</v>
      </c>
      <c r="E509">
        <v>170</v>
      </c>
      <c r="F509" t="s">
        <v>142</v>
      </c>
      <c r="G509" s="1" t="s">
        <v>438</v>
      </c>
      <c r="H509" s="2">
        <v>21</v>
      </c>
      <c r="I509" s="2">
        <v>0</v>
      </c>
    </row>
    <row r="510" spans="1:9" x14ac:dyDescent="0.35">
      <c r="A510">
        <v>2</v>
      </c>
      <c r="B510">
        <v>84</v>
      </c>
      <c r="C510">
        <v>50</v>
      </c>
      <c r="D510">
        <v>23</v>
      </c>
      <c r="E510">
        <v>76</v>
      </c>
      <c r="F510" t="s">
        <v>314</v>
      </c>
      <c r="G510" s="1" t="s">
        <v>627</v>
      </c>
      <c r="H510" s="2">
        <v>21</v>
      </c>
      <c r="I510" s="2">
        <v>0</v>
      </c>
    </row>
    <row r="511" spans="1:9" x14ac:dyDescent="0.35">
      <c r="A511">
        <v>8</v>
      </c>
      <c r="B511">
        <v>120</v>
      </c>
      <c r="C511">
        <v>78</v>
      </c>
      <c r="D511">
        <v>0</v>
      </c>
      <c r="E511">
        <v>0</v>
      </c>
      <c r="F511" t="s">
        <v>127</v>
      </c>
      <c r="G511" s="1" t="s">
        <v>628</v>
      </c>
      <c r="H511" s="2">
        <v>64</v>
      </c>
      <c r="I511" s="2">
        <v>0</v>
      </c>
    </row>
    <row r="512" spans="1:9" x14ac:dyDescent="0.35">
      <c r="A512">
        <v>12</v>
      </c>
      <c r="B512">
        <v>84</v>
      </c>
      <c r="C512">
        <v>72</v>
      </c>
      <c r="D512">
        <v>31</v>
      </c>
      <c r="E512">
        <v>0</v>
      </c>
      <c r="F512" t="s">
        <v>100</v>
      </c>
      <c r="G512" s="1" t="s">
        <v>629</v>
      </c>
      <c r="H512" s="2">
        <v>46</v>
      </c>
      <c r="I512" s="2">
        <v>1</v>
      </c>
    </row>
    <row r="513" spans="1:9" x14ac:dyDescent="0.35">
      <c r="A513">
        <v>0</v>
      </c>
      <c r="B513">
        <v>139</v>
      </c>
      <c r="C513">
        <v>62</v>
      </c>
      <c r="D513">
        <v>17</v>
      </c>
      <c r="E513">
        <v>210</v>
      </c>
      <c r="F513" t="s">
        <v>531</v>
      </c>
      <c r="G513" s="1" t="s">
        <v>199</v>
      </c>
      <c r="H513" s="2">
        <v>21</v>
      </c>
      <c r="I513" s="2">
        <v>0</v>
      </c>
    </row>
    <row r="514" spans="1:9" x14ac:dyDescent="0.35">
      <c r="A514">
        <v>9</v>
      </c>
      <c r="B514">
        <v>91</v>
      </c>
      <c r="C514">
        <v>68</v>
      </c>
      <c r="D514">
        <v>0</v>
      </c>
      <c r="E514">
        <v>0</v>
      </c>
      <c r="F514" t="s">
        <v>109</v>
      </c>
      <c r="G514" s="1" t="s">
        <v>400</v>
      </c>
      <c r="H514" s="2">
        <v>58</v>
      </c>
      <c r="I514" s="2">
        <v>0</v>
      </c>
    </row>
    <row r="515" spans="1:9" x14ac:dyDescent="0.35">
      <c r="A515">
        <v>2</v>
      </c>
      <c r="B515">
        <v>91</v>
      </c>
      <c r="C515">
        <v>62</v>
      </c>
      <c r="D515">
        <v>0</v>
      </c>
      <c r="E515">
        <v>0</v>
      </c>
      <c r="F515" t="s">
        <v>256</v>
      </c>
      <c r="G515" s="1" t="s">
        <v>630</v>
      </c>
      <c r="H515" s="2">
        <v>22</v>
      </c>
      <c r="I515" s="2">
        <v>0</v>
      </c>
    </row>
    <row r="516" spans="1:9" x14ac:dyDescent="0.35">
      <c r="A516">
        <v>3</v>
      </c>
      <c r="B516">
        <v>99</v>
      </c>
      <c r="C516">
        <v>54</v>
      </c>
      <c r="D516">
        <v>19</v>
      </c>
      <c r="E516">
        <v>86</v>
      </c>
      <c r="F516" t="s">
        <v>19</v>
      </c>
      <c r="G516" s="1" t="s">
        <v>631</v>
      </c>
      <c r="H516" s="2">
        <v>24</v>
      </c>
      <c r="I516" s="2">
        <v>0</v>
      </c>
    </row>
    <row r="517" spans="1:9" x14ac:dyDescent="0.35">
      <c r="A517">
        <v>3</v>
      </c>
      <c r="B517">
        <v>163</v>
      </c>
      <c r="C517">
        <v>70</v>
      </c>
      <c r="D517">
        <v>18</v>
      </c>
      <c r="E517">
        <v>105</v>
      </c>
      <c r="F517" t="s">
        <v>70</v>
      </c>
      <c r="G517" s="1" t="s">
        <v>247</v>
      </c>
      <c r="H517" s="2">
        <v>28</v>
      </c>
      <c r="I517" s="2">
        <v>1</v>
      </c>
    </row>
    <row r="518" spans="1:9" x14ac:dyDescent="0.35">
      <c r="A518">
        <v>9</v>
      </c>
      <c r="B518">
        <v>145</v>
      </c>
      <c r="C518">
        <v>88</v>
      </c>
      <c r="D518">
        <v>34</v>
      </c>
      <c r="E518">
        <v>165</v>
      </c>
      <c r="F518" t="s">
        <v>632</v>
      </c>
      <c r="G518" s="1" t="s">
        <v>633</v>
      </c>
      <c r="H518" s="2">
        <v>53</v>
      </c>
      <c r="I518" s="2">
        <v>1</v>
      </c>
    </row>
    <row r="519" spans="1:9" x14ac:dyDescent="0.35">
      <c r="A519">
        <v>7</v>
      </c>
      <c r="B519">
        <v>125</v>
      </c>
      <c r="C519">
        <v>86</v>
      </c>
      <c r="D519">
        <v>0</v>
      </c>
      <c r="E519">
        <v>0</v>
      </c>
      <c r="F519" t="s">
        <v>29</v>
      </c>
      <c r="G519" s="1" t="s">
        <v>125</v>
      </c>
      <c r="H519" s="2">
        <v>51</v>
      </c>
      <c r="I519" s="2">
        <v>0</v>
      </c>
    </row>
    <row r="520" spans="1:9" x14ac:dyDescent="0.35">
      <c r="A520">
        <v>13</v>
      </c>
      <c r="B520">
        <v>76</v>
      </c>
      <c r="C520">
        <v>60</v>
      </c>
      <c r="D520">
        <v>0</v>
      </c>
      <c r="E520">
        <v>0</v>
      </c>
      <c r="F520" t="s">
        <v>130</v>
      </c>
      <c r="G520" s="1" t="s">
        <v>286</v>
      </c>
      <c r="H520" s="2">
        <v>41</v>
      </c>
      <c r="I520" s="2">
        <v>0</v>
      </c>
    </row>
    <row r="521" spans="1:9" x14ac:dyDescent="0.35">
      <c r="A521">
        <v>6</v>
      </c>
      <c r="B521">
        <v>129</v>
      </c>
      <c r="C521">
        <v>90</v>
      </c>
      <c r="D521">
        <v>7</v>
      </c>
      <c r="E521">
        <v>326</v>
      </c>
      <c r="F521" t="s">
        <v>137</v>
      </c>
      <c r="G521" s="1" t="s">
        <v>379</v>
      </c>
      <c r="H521" s="2">
        <v>60</v>
      </c>
      <c r="I521" s="2">
        <v>0</v>
      </c>
    </row>
    <row r="522" spans="1:9" x14ac:dyDescent="0.35">
      <c r="A522">
        <v>2</v>
      </c>
      <c r="B522">
        <v>68</v>
      </c>
      <c r="C522">
        <v>70</v>
      </c>
      <c r="D522">
        <v>32</v>
      </c>
      <c r="E522">
        <v>66</v>
      </c>
      <c r="F522" t="s">
        <v>127</v>
      </c>
      <c r="G522" s="1" t="s">
        <v>321</v>
      </c>
      <c r="H522" s="2">
        <v>25</v>
      </c>
      <c r="I522" s="2">
        <v>0</v>
      </c>
    </row>
    <row r="523" spans="1:9" x14ac:dyDescent="0.35">
      <c r="A523">
        <v>3</v>
      </c>
      <c r="B523">
        <v>124</v>
      </c>
      <c r="C523">
        <v>80</v>
      </c>
      <c r="D523">
        <v>33</v>
      </c>
      <c r="E523">
        <v>130</v>
      </c>
      <c r="F523" t="s">
        <v>80</v>
      </c>
      <c r="G523" s="1" t="s">
        <v>106</v>
      </c>
      <c r="H523" s="2">
        <v>26</v>
      </c>
      <c r="I523" s="2">
        <v>0</v>
      </c>
    </row>
    <row r="524" spans="1:9" x14ac:dyDescent="0.35">
      <c r="A524">
        <v>6</v>
      </c>
      <c r="B524">
        <v>114</v>
      </c>
      <c r="C524">
        <v>0</v>
      </c>
      <c r="D524">
        <v>0</v>
      </c>
      <c r="E524">
        <v>0</v>
      </c>
      <c r="F524" t="s">
        <v>27</v>
      </c>
      <c r="G524" s="1" t="s">
        <v>140</v>
      </c>
      <c r="H524" s="2">
        <v>26</v>
      </c>
      <c r="I524" s="2">
        <v>0</v>
      </c>
    </row>
    <row r="525" spans="1:9" x14ac:dyDescent="0.35">
      <c r="A525">
        <v>9</v>
      </c>
      <c r="B525">
        <v>130</v>
      </c>
      <c r="C525">
        <v>70</v>
      </c>
      <c r="D525">
        <v>0</v>
      </c>
      <c r="E525">
        <v>0</v>
      </c>
      <c r="F525" t="s">
        <v>219</v>
      </c>
      <c r="G525" s="1" t="s">
        <v>361</v>
      </c>
      <c r="H525" s="2">
        <v>45</v>
      </c>
      <c r="I525" s="2">
        <v>1</v>
      </c>
    </row>
    <row r="526" spans="1:9" x14ac:dyDescent="0.35">
      <c r="A526">
        <v>3</v>
      </c>
      <c r="B526">
        <v>125</v>
      </c>
      <c r="C526">
        <v>58</v>
      </c>
      <c r="D526">
        <v>0</v>
      </c>
      <c r="E526">
        <v>0</v>
      </c>
      <c r="F526" t="s">
        <v>70</v>
      </c>
      <c r="G526" s="1" t="s">
        <v>335</v>
      </c>
      <c r="H526" s="2">
        <v>24</v>
      </c>
      <c r="I526" s="2">
        <v>0</v>
      </c>
    </row>
    <row r="527" spans="1:9" x14ac:dyDescent="0.35">
      <c r="A527">
        <v>3</v>
      </c>
      <c r="B527">
        <v>87</v>
      </c>
      <c r="C527">
        <v>60</v>
      </c>
      <c r="D527">
        <v>18</v>
      </c>
      <c r="E527">
        <v>0</v>
      </c>
      <c r="F527" t="s">
        <v>487</v>
      </c>
      <c r="G527" s="1" t="s">
        <v>528</v>
      </c>
      <c r="H527" s="2">
        <v>21</v>
      </c>
      <c r="I527" s="2">
        <v>0</v>
      </c>
    </row>
    <row r="528" spans="1:9" x14ac:dyDescent="0.35">
      <c r="A528">
        <v>1</v>
      </c>
      <c r="B528">
        <v>97</v>
      </c>
      <c r="C528">
        <v>64</v>
      </c>
      <c r="D528">
        <v>19</v>
      </c>
      <c r="E528">
        <v>82</v>
      </c>
      <c r="F528" t="s">
        <v>550</v>
      </c>
      <c r="G528" s="1" t="s">
        <v>303</v>
      </c>
      <c r="H528" s="2">
        <v>21</v>
      </c>
      <c r="I528" s="2">
        <v>0</v>
      </c>
    </row>
    <row r="529" spans="1:9" x14ac:dyDescent="0.35">
      <c r="A529">
        <v>3</v>
      </c>
      <c r="B529">
        <v>116</v>
      </c>
      <c r="C529">
        <v>74</v>
      </c>
      <c r="D529">
        <v>15</v>
      </c>
      <c r="E529">
        <v>105</v>
      </c>
      <c r="F529" t="s">
        <v>634</v>
      </c>
      <c r="G529" s="1" t="s">
        <v>635</v>
      </c>
      <c r="H529" s="2">
        <v>24</v>
      </c>
      <c r="I529" s="2">
        <v>0</v>
      </c>
    </row>
    <row r="530" spans="1:9" x14ac:dyDescent="0.35">
      <c r="A530">
        <v>0</v>
      </c>
      <c r="B530">
        <v>117</v>
      </c>
      <c r="C530">
        <v>66</v>
      </c>
      <c r="D530">
        <v>31</v>
      </c>
      <c r="E530">
        <v>188</v>
      </c>
      <c r="F530" t="s">
        <v>241</v>
      </c>
      <c r="G530" s="1" t="s">
        <v>636</v>
      </c>
      <c r="H530" s="2">
        <v>22</v>
      </c>
      <c r="I530" s="2">
        <v>0</v>
      </c>
    </row>
    <row r="531" spans="1:9" x14ac:dyDescent="0.35">
      <c r="A531">
        <v>0</v>
      </c>
      <c r="B531">
        <v>111</v>
      </c>
      <c r="C531">
        <v>65</v>
      </c>
      <c r="D531">
        <v>0</v>
      </c>
      <c r="E531">
        <v>0</v>
      </c>
      <c r="F531" t="s">
        <v>161</v>
      </c>
      <c r="G531" s="1" t="s">
        <v>525</v>
      </c>
      <c r="H531" s="2">
        <v>31</v>
      </c>
      <c r="I531" s="2">
        <v>0</v>
      </c>
    </row>
    <row r="532" spans="1:9" x14ac:dyDescent="0.35">
      <c r="A532">
        <v>2</v>
      </c>
      <c r="B532">
        <v>122</v>
      </c>
      <c r="C532">
        <v>60</v>
      </c>
      <c r="D532">
        <v>18</v>
      </c>
      <c r="E532">
        <v>106</v>
      </c>
      <c r="F532" t="s">
        <v>502</v>
      </c>
      <c r="G532" s="1" t="s">
        <v>637</v>
      </c>
      <c r="H532" s="2">
        <v>22</v>
      </c>
      <c r="I532" s="2">
        <v>0</v>
      </c>
    </row>
    <row r="533" spans="1:9" x14ac:dyDescent="0.35">
      <c r="A533">
        <v>0</v>
      </c>
      <c r="B533">
        <v>107</v>
      </c>
      <c r="C533">
        <v>76</v>
      </c>
      <c r="D533">
        <v>0</v>
      </c>
      <c r="E533">
        <v>0</v>
      </c>
      <c r="F533" t="s">
        <v>554</v>
      </c>
      <c r="G533" s="1" t="s">
        <v>376</v>
      </c>
      <c r="H533" s="2">
        <v>24</v>
      </c>
      <c r="I533" s="2">
        <v>0</v>
      </c>
    </row>
    <row r="534" spans="1:9" x14ac:dyDescent="0.35">
      <c r="A534">
        <v>1</v>
      </c>
      <c r="B534">
        <v>86</v>
      </c>
      <c r="C534">
        <v>66</v>
      </c>
      <c r="D534">
        <v>52</v>
      </c>
      <c r="E534">
        <v>65</v>
      </c>
      <c r="F534" t="s">
        <v>598</v>
      </c>
      <c r="G534" s="1" t="s">
        <v>638</v>
      </c>
      <c r="H534" s="2">
        <v>29</v>
      </c>
      <c r="I534" s="2">
        <v>0</v>
      </c>
    </row>
    <row r="535" spans="1:9" x14ac:dyDescent="0.35">
      <c r="A535">
        <v>6</v>
      </c>
      <c r="B535">
        <v>91</v>
      </c>
      <c r="C535">
        <v>0</v>
      </c>
      <c r="D535">
        <v>0</v>
      </c>
      <c r="E535">
        <v>0</v>
      </c>
      <c r="F535" t="s">
        <v>502</v>
      </c>
      <c r="G535" s="1" t="s">
        <v>639</v>
      </c>
      <c r="H535" s="2">
        <v>31</v>
      </c>
      <c r="I535" s="2">
        <v>0</v>
      </c>
    </row>
    <row r="536" spans="1:9" x14ac:dyDescent="0.35">
      <c r="A536">
        <v>1</v>
      </c>
      <c r="B536">
        <v>77</v>
      </c>
      <c r="C536">
        <v>56</v>
      </c>
      <c r="D536">
        <v>30</v>
      </c>
      <c r="E536">
        <v>56</v>
      </c>
      <c r="F536" t="s">
        <v>206</v>
      </c>
      <c r="G536" s="1" t="s">
        <v>640</v>
      </c>
      <c r="H536" s="2">
        <v>24</v>
      </c>
      <c r="I536" s="2">
        <v>0</v>
      </c>
    </row>
    <row r="537" spans="1:9" x14ac:dyDescent="0.35">
      <c r="A537">
        <v>4</v>
      </c>
      <c r="B537">
        <v>132</v>
      </c>
      <c r="C537">
        <v>0</v>
      </c>
      <c r="D537">
        <v>0</v>
      </c>
      <c r="E537">
        <v>0</v>
      </c>
      <c r="F537" t="s">
        <v>82</v>
      </c>
      <c r="G537" s="1" t="s">
        <v>498</v>
      </c>
      <c r="H537" s="2">
        <v>23</v>
      </c>
      <c r="I537" s="2">
        <v>1</v>
      </c>
    </row>
    <row r="538" spans="1:9" x14ac:dyDescent="0.35">
      <c r="A538">
        <v>0</v>
      </c>
      <c r="B538">
        <v>105</v>
      </c>
      <c r="C538">
        <v>90</v>
      </c>
      <c r="D538">
        <v>0</v>
      </c>
      <c r="E538">
        <v>0</v>
      </c>
      <c r="F538" t="s">
        <v>43</v>
      </c>
      <c r="G538" s="1" t="s">
        <v>466</v>
      </c>
      <c r="H538" s="2">
        <v>46</v>
      </c>
      <c r="I538" s="2">
        <v>0</v>
      </c>
    </row>
    <row r="539" spans="1:9" x14ac:dyDescent="0.35">
      <c r="A539">
        <v>0</v>
      </c>
      <c r="B539">
        <v>57</v>
      </c>
      <c r="C539">
        <v>60</v>
      </c>
      <c r="D539">
        <v>0</v>
      </c>
      <c r="E539">
        <v>0</v>
      </c>
      <c r="F539" t="s">
        <v>641</v>
      </c>
      <c r="G539" s="1" t="s">
        <v>642</v>
      </c>
      <c r="H539" s="2">
        <v>67</v>
      </c>
      <c r="I539" s="2">
        <v>0</v>
      </c>
    </row>
    <row r="540" spans="1:9" x14ac:dyDescent="0.35">
      <c r="A540">
        <v>0</v>
      </c>
      <c r="B540">
        <v>127</v>
      </c>
      <c r="C540">
        <v>80</v>
      </c>
      <c r="D540">
        <v>37</v>
      </c>
      <c r="E540">
        <v>210</v>
      </c>
      <c r="F540" t="s">
        <v>403</v>
      </c>
      <c r="G540" s="1" t="s">
        <v>643</v>
      </c>
      <c r="H540" s="2">
        <v>23</v>
      </c>
      <c r="I540" s="2">
        <v>0</v>
      </c>
    </row>
    <row r="541" spans="1:9" x14ac:dyDescent="0.35">
      <c r="A541">
        <v>3</v>
      </c>
      <c r="B541">
        <v>129</v>
      </c>
      <c r="C541">
        <v>92</v>
      </c>
      <c r="D541">
        <v>49</v>
      </c>
      <c r="E541">
        <v>155</v>
      </c>
      <c r="F541" t="s">
        <v>644</v>
      </c>
      <c r="G541" s="1" t="s">
        <v>627</v>
      </c>
      <c r="H541" s="2">
        <v>32</v>
      </c>
      <c r="I541" s="2">
        <v>1</v>
      </c>
    </row>
    <row r="542" spans="1:9" x14ac:dyDescent="0.35">
      <c r="A542">
        <v>8</v>
      </c>
      <c r="B542">
        <v>100</v>
      </c>
      <c r="C542">
        <v>74</v>
      </c>
      <c r="D542">
        <v>40</v>
      </c>
      <c r="E542">
        <v>215</v>
      </c>
      <c r="F542" t="s">
        <v>60</v>
      </c>
      <c r="G542" s="1" t="s">
        <v>645</v>
      </c>
      <c r="H542" s="2">
        <v>43</v>
      </c>
      <c r="I542" s="2">
        <v>1</v>
      </c>
    </row>
    <row r="543" spans="1:9" x14ac:dyDescent="0.35">
      <c r="A543">
        <v>3</v>
      </c>
      <c r="B543">
        <v>128</v>
      </c>
      <c r="C543">
        <v>72</v>
      </c>
      <c r="D543">
        <v>25</v>
      </c>
      <c r="E543">
        <v>190</v>
      </c>
      <c r="F543" t="s">
        <v>165</v>
      </c>
      <c r="G543" s="1" t="s">
        <v>646</v>
      </c>
      <c r="H543" s="2">
        <v>27</v>
      </c>
      <c r="I543" s="2">
        <v>1</v>
      </c>
    </row>
    <row r="544" spans="1:9" x14ac:dyDescent="0.35">
      <c r="A544">
        <v>10</v>
      </c>
      <c r="B544">
        <v>90</v>
      </c>
      <c r="C544">
        <v>85</v>
      </c>
      <c r="D544">
        <v>32</v>
      </c>
      <c r="E544">
        <v>0</v>
      </c>
      <c r="F544" t="s">
        <v>300</v>
      </c>
      <c r="G544" s="1" t="s">
        <v>647</v>
      </c>
      <c r="H544" s="2">
        <v>56</v>
      </c>
      <c r="I544" s="2">
        <v>1</v>
      </c>
    </row>
    <row r="545" spans="1:9" x14ac:dyDescent="0.35">
      <c r="A545">
        <v>4</v>
      </c>
      <c r="B545">
        <v>84</v>
      </c>
      <c r="C545">
        <v>90</v>
      </c>
      <c r="D545">
        <v>23</v>
      </c>
      <c r="E545">
        <v>56</v>
      </c>
      <c r="F545" t="s">
        <v>248</v>
      </c>
      <c r="G545" s="1" t="s">
        <v>246</v>
      </c>
      <c r="H545" s="2">
        <v>25</v>
      </c>
      <c r="I545" s="2">
        <v>0</v>
      </c>
    </row>
    <row r="546" spans="1:9" x14ac:dyDescent="0.35">
      <c r="A546">
        <v>1</v>
      </c>
      <c r="B546">
        <v>88</v>
      </c>
      <c r="C546">
        <v>78</v>
      </c>
      <c r="D546">
        <v>29</v>
      </c>
      <c r="E546">
        <v>76</v>
      </c>
      <c r="F546" t="s">
        <v>148</v>
      </c>
      <c r="G546" s="1" t="s">
        <v>611</v>
      </c>
      <c r="H546" s="2">
        <v>29</v>
      </c>
      <c r="I546" s="2">
        <v>0</v>
      </c>
    </row>
    <row r="547" spans="1:9" x14ac:dyDescent="0.35">
      <c r="A547">
        <v>8</v>
      </c>
      <c r="B547">
        <v>186</v>
      </c>
      <c r="C547">
        <v>90</v>
      </c>
      <c r="D547">
        <v>35</v>
      </c>
      <c r="E547">
        <v>225</v>
      </c>
      <c r="F547" t="s">
        <v>229</v>
      </c>
      <c r="G547" s="1" t="s">
        <v>648</v>
      </c>
      <c r="H547" s="2">
        <v>37</v>
      </c>
      <c r="I547" s="2">
        <v>1</v>
      </c>
    </row>
    <row r="548" spans="1:9" x14ac:dyDescent="0.35">
      <c r="A548">
        <v>5</v>
      </c>
      <c r="B548">
        <v>187</v>
      </c>
      <c r="C548">
        <v>76</v>
      </c>
      <c r="D548">
        <v>27</v>
      </c>
      <c r="E548">
        <v>207</v>
      </c>
      <c r="F548" t="s">
        <v>373</v>
      </c>
      <c r="G548" s="1" t="s">
        <v>649</v>
      </c>
      <c r="H548" s="2">
        <v>53</v>
      </c>
      <c r="I548" s="2">
        <v>1</v>
      </c>
    </row>
    <row r="549" spans="1:9" x14ac:dyDescent="0.35">
      <c r="A549">
        <v>4</v>
      </c>
      <c r="B549">
        <v>131</v>
      </c>
      <c r="C549">
        <v>68</v>
      </c>
      <c r="D549">
        <v>21</v>
      </c>
      <c r="E549">
        <v>166</v>
      </c>
      <c r="F549" t="s">
        <v>312</v>
      </c>
      <c r="G549" s="1" t="s">
        <v>650</v>
      </c>
      <c r="H549" s="2">
        <v>28</v>
      </c>
      <c r="I549" s="2">
        <v>0</v>
      </c>
    </row>
    <row r="550" spans="1:9" x14ac:dyDescent="0.35">
      <c r="A550">
        <v>1</v>
      </c>
      <c r="B550">
        <v>164</v>
      </c>
      <c r="C550">
        <v>82</v>
      </c>
      <c r="D550">
        <v>43</v>
      </c>
      <c r="E550">
        <v>67</v>
      </c>
      <c r="F550" t="s">
        <v>130</v>
      </c>
      <c r="G550" s="1" t="s">
        <v>651</v>
      </c>
      <c r="H550" s="2">
        <v>50</v>
      </c>
      <c r="I550" s="2">
        <v>0</v>
      </c>
    </row>
    <row r="551" spans="1:9" x14ac:dyDescent="0.35">
      <c r="A551">
        <v>4</v>
      </c>
      <c r="B551">
        <v>189</v>
      </c>
      <c r="C551">
        <v>110</v>
      </c>
      <c r="D551">
        <v>31</v>
      </c>
      <c r="E551">
        <v>0</v>
      </c>
      <c r="F551" t="s">
        <v>652</v>
      </c>
      <c r="G551" s="1" t="s">
        <v>653</v>
      </c>
      <c r="H551" s="2">
        <v>37</v>
      </c>
      <c r="I551" s="2">
        <v>0</v>
      </c>
    </row>
    <row r="552" spans="1:9" x14ac:dyDescent="0.35">
      <c r="A552">
        <v>1</v>
      </c>
      <c r="B552">
        <v>116</v>
      </c>
      <c r="C552">
        <v>70</v>
      </c>
      <c r="D552">
        <v>28</v>
      </c>
      <c r="E552">
        <v>0</v>
      </c>
      <c r="F552" t="s">
        <v>96</v>
      </c>
      <c r="G552" s="1" t="s">
        <v>274</v>
      </c>
      <c r="H552" s="2">
        <v>21</v>
      </c>
      <c r="I552" s="2">
        <v>0</v>
      </c>
    </row>
    <row r="553" spans="1:9" x14ac:dyDescent="0.35">
      <c r="A553">
        <v>3</v>
      </c>
      <c r="B553">
        <v>84</v>
      </c>
      <c r="C553">
        <v>68</v>
      </c>
      <c r="D553">
        <v>30</v>
      </c>
      <c r="E553">
        <v>106</v>
      </c>
      <c r="F553" t="s">
        <v>282</v>
      </c>
      <c r="G553" s="1" t="s">
        <v>654</v>
      </c>
      <c r="H553" s="2">
        <v>25</v>
      </c>
      <c r="I553" s="2">
        <v>0</v>
      </c>
    </row>
    <row r="554" spans="1:9" x14ac:dyDescent="0.35">
      <c r="A554">
        <v>6</v>
      </c>
      <c r="B554">
        <v>114</v>
      </c>
      <c r="C554">
        <v>88</v>
      </c>
      <c r="D554">
        <v>0</v>
      </c>
      <c r="E554">
        <v>0</v>
      </c>
      <c r="F554" t="s">
        <v>418</v>
      </c>
      <c r="G554" s="1" t="s">
        <v>205</v>
      </c>
      <c r="H554" s="2">
        <v>66</v>
      </c>
      <c r="I554" s="2">
        <v>0</v>
      </c>
    </row>
    <row r="555" spans="1:9" x14ac:dyDescent="0.35">
      <c r="A555">
        <v>1</v>
      </c>
      <c r="B555">
        <v>88</v>
      </c>
      <c r="C555">
        <v>62</v>
      </c>
      <c r="D555">
        <v>24</v>
      </c>
      <c r="E555">
        <v>44</v>
      </c>
      <c r="F555" t="s">
        <v>278</v>
      </c>
      <c r="G555" s="1" t="s">
        <v>414</v>
      </c>
      <c r="H555" s="2">
        <v>23</v>
      </c>
      <c r="I555" s="2">
        <v>0</v>
      </c>
    </row>
    <row r="556" spans="1:9" x14ac:dyDescent="0.35">
      <c r="A556">
        <v>1</v>
      </c>
      <c r="B556">
        <v>84</v>
      </c>
      <c r="C556">
        <v>64</v>
      </c>
      <c r="D556">
        <v>23</v>
      </c>
      <c r="E556">
        <v>115</v>
      </c>
      <c r="F556" t="s">
        <v>245</v>
      </c>
      <c r="G556" s="1" t="s">
        <v>283</v>
      </c>
      <c r="H556" s="2">
        <v>28</v>
      </c>
      <c r="I556" s="2">
        <v>0</v>
      </c>
    </row>
    <row r="557" spans="1:9" x14ac:dyDescent="0.35">
      <c r="A557">
        <v>7</v>
      </c>
      <c r="B557">
        <v>124</v>
      </c>
      <c r="C557">
        <v>70</v>
      </c>
      <c r="D557">
        <v>33</v>
      </c>
      <c r="E557">
        <v>215</v>
      </c>
      <c r="F557" t="s">
        <v>450</v>
      </c>
      <c r="G557" s="1" t="s">
        <v>538</v>
      </c>
      <c r="H557" s="2">
        <v>37</v>
      </c>
      <c r="I557" s="2">
        <v>0</v>
      </c>
    </row>
    <row r="558" spans="1:9" x14ac:dyDescent="0.35">
      <c r="A558">
        <v>1</v>
      </c>
      <c r="B558">
        <v>97</v>
      </c>
      <c r="C558">
        <v>70</v>
      </c>
      <c r="D558">
        <v>40</v>
      </c>
      <c r="E558">
        <v>0</v>
      </c>
      <c r="F558" t="s">
        <v>462</v>
      </c>
      <c r="G558" s="1" t="s">
        <v>255</v>
      </c>
      <c r="H558" s="2">
        <v>30</v>
      </c>
      <c r="I558" s="2">
        <v>0</v>
      </c>
    </row>
    <row r="559" spans="1:9" x14ac:dyDescent="0.35">
      <c r="A559">
        <v>8</v>
      </c>
      <c r="B559">
        <v>110</v>
      </c>
      <c r="C559">
        <v>76</v>
      </c>
      <c r="D559">
        <v>0</v>
      </c>
      <c r="E559">
        <v>0</v>
      </c>
      <c r="F559" t="s">
        <v>418</v>
      </c>
      <c r="G559" s="1" t="s">
        <v>162</v>
      </c>
      <c r="H559" s="2">
        <v>58</v>
      </c>
      <c r="I559" s="2">
        <v>0</v>
      </c>
    </row>
    <row r="560" spans="1:9" x14ac:dyDescent="0.35">
      <c r="A560">
        <v>11</v>
      </c>
      <c r="B560">
        <v>103</v>
      </c>
      <c r="C560">
        <v>68</v>
      </c>
      <c r="D560">
        <v>40</v>
      </c>
      <c r="E560">
        <v>0</v>
      </c>
      <c r="F560" t="s">
        <v>368</v>
      </c>
      <c r="G560" s="1" t="s">
        <v>603</v>
      </c>
      <c r="H560" s="2">
        <v>42</v>
      </c>
      <c r="I560" s="2">
        <v>0</v>
      </c>
    </row>
    <row r="561" spans="1:9" x14ac:dyDescent="0.35">
      <c r="A561">
        <v>11</v>
      </c>
      <c r="B561">
        <v>85</v>
      </c>
      <c r="C561">
        <v>74</v>
      </c>
      <c r="D561">
        <v>0</v>
      </c>
      <c r="E561">
        <v>0</v>
      </c>
      <c r="F561" t="s">
        <v>35</v>
      </c>
      <c r="G561" s="1" t="s">
        <v>655</v>
      </c>
      <c r="H561" s="2">
        <v>35</v>
      </c>
      <c r="I561" s="2">
        <v>0</v>
      </c>
    </row>
    <row r="562" spans="1:9" x14ac:dyDescent="0.35">
      <c r="A562">
        <v>6</v>
      </c>
      <c r="B562">
        <v>125</v>
      </c>
      <c r="C562">
        <v>76</v>
      </c>
      <c r="D562">
        <v>0</v>
      </c>
      <c r="E562">
        <v>0</v>
      </c>
      <c r="F562" t="s">
        <v>239</v>
      </c>
      <c r="G562" s="1" t="s">
        <v>656</v>
      </c>
      <c r="H562" s="2">
        <v>54</v>
      </c>
      <c r="I562" s="2">
        <v>1</v>
      </c>
    </row>
    <row r="563" spans="1:9" x14ac:dyDescent="0.35">
      <c r="A563">
        <v>0</v>
      </c>
      <c r="B563">
        <v>198</v>
      </c>
      <c r="C563">
        <v>66</v>
      </c>
      <c r="D563">
        <v>32</v>
      </c>
      <c r="E563">
        <v>274</v>
      </c>
      <c r="F563" t="s">
        <v>598</v>
      </c>
      <c r="G563" s="1" t="s">
        <v>657</v>
      </c>
      <c r="H563" s="2">
        <v>28</v>
      </c>
      <c r="I563" s="2">
        <v>1</v>
      </c>
    </row>
    <row r="564" spans="1:9" x14ac:dyDescent="0.35">
      <c r="A564">
        <v>1</v>
      </c>
      <c r="B564">
        <v>87</v>
      </c>
      <c r="C564">
        <v>68</v>
      </c>
      <c r="D564">
        <v>34</v>
      </c>
      <c r="E564">
        <v>77</v>
      </c>
      <c r="F564" t="s">
        <v>29</v>
      </c>
      <c r="G564" s="1" t="s">
        <v>658</v>
      </c>
      <c r="H564" s="2">
        <v>24</v>
      </c>
      <c r="I564" s="2">
        <v>0</v>
      </c>
    </row>
    <row r="565" spans="1:9" x14ac:dyDescent="0.35">
      <c r="A565">
        <v>6</v>
      </c>
      <c r="B565">
        <v>99</v>
      </c>
      <c r="C565">
        <v>60</v>
      </c>
      <c r="D565">
        <v>19</v>
      </c>
      <c r="E565">
        <v>54</v>
      </c>
      <c r="F565" t="s">
        <v>659</v>
      </c>
      <c r="G565" s="1" t="s">
        <v>570</v>
      </c>
      <c r="H565" s="2">
        <v>32</v>
      </c>
      <c r="I565" s="2">
        <v>0</v>
      </c>
    </row>
    <row r="566" spans="1:9" x14ac:dyDescent="0.35">
      <c r="A566">
        <v>0</v>
      </c>
      <c r="B566">
        <v>91</v>
      </c>
      <c r="C566">
        <v>80</v>
      </c>
      <c r="D566">
        <v>0</v>
      </c>
      <c r="E566">
        <v>0</v>
      </c>
      <c r="F566" t="s">
        <v>165</v>
      </c>
      <c r="G566" s="1" t="s">
        <v>660</v>
      </c>
      <c r="H566" s="2">
        <v>27</v>
      </c>
      <c r="I566" s="2">
        <v>0</v>
      </c>
    </row>
    <row r="567" spans="1:9" x14ac:dyDescent="0.35">
      <c r="A567">
        <v>2</v>
      </c>
      <c r="B567">
        <v>95</v>
      </c>
      <c r="C567">
        <v>54</v>
      </c>
      <c r="D567">
        <v>14</v>
      </c>
      <c r="E567">
        <v>88</v>
      </c>
      <c r="F567" t="s">
        <v>191</v>
      </c>
      <c r="G567" s="1" t="s">
        <v>661</v>
      </c>
      <c r="H567" s="2">
        <v>22</v>
      </c>
      <c r="I567" s="2">
        <v>0</v>
      </c>
    </row>
    <row r="568" spans="1:9" x14ac:dyDescent="0.35">
      <c r="A568">
        <v>1</v>
      </c>
      <c r="B568">
        <v>99</v>
      </c>
      <c r="C568">
        <v>72</v>
      </c>
      <c r="D568">
        <v>30</v>
      </c>
      <c r="E568">
        <v>18</v>
      </c>
      <c r="F568" t="s">
        <v>662</v>
      </c>
      <c r="G568" s="1" t="s">
        <v>441</v>
      </c>
      <c r="H568" s="2">
        <v>21</v>
      </c>
      <c r="I568" s="2">
        <v>0</v>
      </c>
    </row>
    <row r="569" spans="1:9" x14ac:dyDescent="0.35">
      <c r="A569">
        <v>6</v>
      </c>
      <c r="B569">
        <v>92</v>
      </c>
      <c r="C569">
        <v>62</v>
      </c>
      <c r="D569">
        <v>32</v>
      </c>
      <c r="E569">
        <v>126</v>
      </c>
      <c r="F569" t="s">
        <v>148</v>
      </c>
      <c r="G569" s="1" t="s">
        <v>257</v>
      </c>
      <c r="H569" s="2">
        <v>46</v>
      </c>
      <c r="I569" s="2">
        <v>0</v>
      </c>
    </row>
    <row r="570" spans="1:9" x14ac:dyDescent="0.35">
      <c r="A570">
        <v>4</v>
      </c>
      <c r="B570">
        <v>154</v>
      </c>
      <c r="C570">
        <v>72</v>
      </c>
      <c r="D570">
        <v>29</v>
      </c>
      <c r="E570">
        <v>126</v>
      </c>
      <c r="F570" t="s">
        <v>663</v>
      </c>
      <c r="G570" s="1" t="s">
        <v>664</v>
      </c>
      <c r="H570" s="2">
        <v>37</v>
      </c>
      <c r="I570" s="2">
        <v>0</v>
      </c>
    </row>
    <row r="571" spans="1:9" x14ac:dyDescent="0.35">
      <c r="A571">
        <v>0</v>
      </c>
      <c r="B571">
        <v>121</v>
      </c>
      <c r="C571">
        <v>66</v>
      </c>
      <c r="D571">
        <v>30</v>
      </c>
      <c r="E571">
        <v>165</v>
      </c>
      <c r="F571" t="s">
        <v>202</v>
      </c>
      <c r="G571" s="1" t="s">
        <v>132</v>
      </c>
      <c r="H571" s="2">
        <v>33</v>
      </c>
      <c r="I571" s="2">
        <v>1</v>
      </c>
    </row>
    <row r="572" spans="1:9" x14ac:dyDescent="0.35">
      <c r="A572">
        <v>3</v>
      </c>
      <c r="B572">
        <v>78</v>
      </c>
      <c r="C572">
        <v>70</v>
      </c>
      <c r="D572">
        <v>0</v>
      </c>
      <c r="E572">
        <v>0</v>
      </c>
      <c r="F572" t="s">
        <v>133</v>
      </c>
      <c r="G572" s="1" t="s">
        <v>126</v>
      </c>
      <c r="H572" s="2">
        <v>39</v>
      </c>
      <c r="I572" s="2">
        <v>0</v>
      </c>
    </row>
    <row r="573" spans="1:9" x14ac:dyDescent="0.35">
      <c r="A573">
        <v>2</v>
      </c>
      <c r="B573">
        <v>130</v>
      </c>
      <c r="C573">
        <v>96</v>
      </c>
      <c r="D573">
        <v>0</v>
      </c>
      <c r="E573">
        <v>0</v>
      </c>
      <c r="F573" t="s">
        <v>310</v>
      </c>
      <c r="G573" s="1" t="s">
        <v>247</v>
      </c>
      <c r="H573" s="2">
        <v>21</v>
      </c>
      <c r="I573" s="2">
        <v>0</v>
      </c>
    </row>
    <row r="574" spans="1:9" x14ac:dyDescent="0.35">
      <c r="A574">
        <v>3</v>
      </c>
      <c r="B574">
        <v>111</v>
      </c>
      <c r="C574">
        <v>58</v>
      </c>
      <c r="D574">
        <v>31</v>
      </c>
      <c r="E574">
        <v>44</v>
      </c>
      <c r="F574" t="s">
        <v>200</v>
      </c>
      <c r="G574" s="1" t="s">
        <v>665</v>
      </c>
      <c r="H574" s="2">
        <v>22</v>
      </c>
      <c r="I574" s="2">
        <v>0</v>
      </c>
    </row>
    <row r="575" spans="1:9" x14ac:dyDescent="0.35">
      <c r="A575">
        <v>2</v>
      </c>
      <c r="B575">
        <v>98</v>
      </c>
      <c r="C575">
        <v>60</v>
      </c>
      <c r="D575">
        <v>17</v>
      </c>
      <c r="E575">
        <v>120</v>
      </c>
      <c r="F575" t="s">
        <v>115</v>
      </c>
      <c r="G575" s="1" t="s">
        <v>360</v>
      </c>
      <c r="H575" s="2">
        <v>22</v>
      </c>
      <c r="I575" s="2">
        <v>0</v>
      </c>
    </row>
    <row r="576" spans="1:9" x14ac:dyDescent="0.35">
      <c r="A576">
        <v>1</v>
      </c>
      <c r="B576">
        <v>143</v>
      </c>
      <c r="C576">
        <v>86</v>
      </c>
      <c r="D576">
        <v>30</v>
      </c>
      <c r="E576">
        <v>330</v>
      </c>
      <c r="F576" t="s">
        <v>35</v>
      </c>
      <c r="G576" s="1" t="s">
        <v>666</v>
      </c>
      <c r="H576" s="2">
        <v>23</v>
      </c>
      <c r="I576" s="2">
        <v>0</v>
      </c>
    </row>
    <row r="577" spans="1:9" x14ac:dyDescent="0.35">
      <c r="A577">
        <v>1</v>
      </c>
      <c r="B577">
        <v>119</v>
      </c>
      <c r="C577">
        <v>44</v>
      </c>
      <c r="D577">
        <v>47</v>
      </c>
      <c r="E577">
        <v>63</v>
      </c>
      <c r="F577" t="s">
        <v>337</v>
      </c>
      <c r="G577" s="1" t="s">
        <v>425</v>
      </c>
      <c r="H577" s="2">
        <v>25</v>
      </c>
      <c r="I577" s="2">
        <v>0</v>
      </c>
    </row>
    <row r="578" spans="1:9" x14ac:dyDescent="0.35">
      <c r="A578">
        <v>6</v>
      </c>
      <c r="B578">
        <v>108</v>
      </c>
      <c r="C578">
        <v>44</v>
      </c>
      <c r="D578">
        <v>20</v>
      </c>
      <c r="E578">
        <v>130</v>
      </c>
      <c r="F578" t="s">
        <v>78</v>
      </c>
      <c r="G578" s="1" t="s">
        <v>667</v>
      </c>
      <c r="H578" s="2">
        <v>35</v>
      </c>
      <c r="I578" s="2">
        <v>0</v>
      </c>
    </row>
    <row r="579" spans="1:9" x14ac:dyDescent="0.35">
      <c r="A579">
        <v>2</v>
      </c>
      <c r="B579">
        <v>118</v>
      </c>
      <c r="C579">
        <v>80</v>
      </c>
      <c r="D579">
        <v>0</v>
      </c>
      <c r="E579">
        <v>0</v>
      </c>
      <c r="F579" t="s">
        <v>227</v>
      </c>
      <c r="G579" s="1" t="s">
        <v>668</v>
      </c>
      <c r="H579" s="2">
        <v>21</v>
      </c>
      <c r="I579" s="2">
        <v>1</v>
      </c>
    </row>
    <row r="580" spans="1:9" x14ac:dyDescent="0.35">
      <c r="A580">
        <v>10</v>
      </c>
      <c r="B580">
        <v>133</v>
      </c>
      <c r="C580">
        <v>68</v>
      </c>
      <c r="D580">
        <v>0</v>
      </c>
      <c r="E580">
        <v>0</v>
      </c>
      <c r="F580" t="s">
        <v>426</v>
      </c>
      <c r="G580" s="1" t="s">
        <v>65</v>
      </c>
      <c r="H580" s="2">
        <v>36</v>
      </c>
      <c r="I580" s="2">
        <v>0</v>
      </c>
    </row>
    <row r="581" spans="1:9" x14ac:dyDescent="0.35">
      <c r="A581">
        <v>2</v>
      </c>
      <c r="B581">
        <v>197</v>
      </c>
      <c r="C581">
        <v>70</v>
      </c>
      <c r="D581">
        <v>99</v>
      </c>
      <c r="E581">
        <v>0</v>
      </c>
      <c r="F581" t="s">
        <v>115</v>
      </c>
      <c r="G581" s="1" t="s">
        <v>669</v>
      </c>
      <c r="H581" s="2">
        <v>62</v>
      </c>
      <c r="I581" s="2">
        <v>1</v>
      </c>
    </row>
    <row r="582" spans="1:9" x14ac:dyDescent="0.35">
      <c r="A582">
        <v>0</v>
      </c>
      <c r="B582">
        <v>151</v>
      </c>
      <c r="C582">
        <v>90</v>
      </c>
      <c r="D582">
        <v>46</v>
      </c>
      <c r="E582">
        <v>0</v>
      </c>
      <c r="F582" t="s">
        <v>540</v>
      </c>
      <c r="G582" s="1" t="s">
        <v>670</v>
      </c>
      <c r="H582" s="2">
        <v>21</v>
      </c>
      <c r="I582" s="2">
        <v>1</v>
      </c>
    </row>
    <row r="583" spans="1:9" x14ac:dyDescent="0.35">
      <c r="A583">
        <v>6</v>
      </c>
      <c r="B583">
        <v>109</v>
      </c>
      <c r="C583">
        <v>60</v>
      </c>
      <c r="D583">
        <v>27</v>
      </c>
      <c r="E583">
        <v>0</v>
      </c>
      <c r="F583" t="s">
        <v>127</v>
      </c>
      <c r="G583" s="1" t="s">
        <v>671</v>
      </c>
      <c r="H583" s="2">
        <v>27</v>
      </c>
      <c r="I583" s="2">
        <v>0</v>
      </c>
    </row>
    <row r="584" spans="1:9" x14ac:dyDescent="0.35">
      <c r="A584">
        <v>12</v>
      </c>
      <c r="B584">
        <v>121</v>
      </c>
      <c r="C584">
        <v>78</v>
      </c>
      <c r="D584">
        <v>17</v>
      </c>
      <c r="E584">
        <v>0</v>
      </c>
      <c r="F584" t="s">
        <v>171</v>
      </c>
      <c r="G584" s="1" t="s">
        <v>427</v>
      </c>
      <c r="H584" s="2">
        <v>62</v>
      </c>
      <c r="I584" s="2">
        <v>0</v>
      </c>
    </row>
    <row r="585" spans="1:9" x14ac:dyDescent="0.35">
      <c r="A585">
        <v>8</v>
      </c>
      <c r="B585">
        <v>100</v>
      </c>
      <c r="C585">
        <v>76</v>
      </c>
      <c r="D585">
        <v>0</v>
      </c>
      <c r="E585">
        <v>0</v>
      </c>
      <c r="F585" t="s">
        <v>429</v>
      </c>
      <c r="G585" s="1" t="s">
        <v>297</v>
      </c>
      <c r="H585" s="2">
        <v>42</v>
      </c>
      <c r="I585" s="2">
        <v>0</v>
      </c>
    </row>
    <row r="586" spans="1:9" x14ac:dyDescent="0.35">
      <c r="A586">
        <v>8</v>
      </c>
      <c r="B586">
        <v>124</v>
      </c>
      <c r="C586">
        <v>76</v>
      </c>
      <c r="D586">
        <v>24</v>
      </c>
      <c r="E586">
        <v>600</v>
      </c>
      <c r="F586" t="s">
        <v>185</v>
      </c>
      <c r="G586" s="1" t="s">
        <v>263</v>
      </c>
      <c r="H586" s="2">
        <v>52</v>
      </c>
      <c r="I586" s="2">
        <v>1</v>
      </c>
    </row>
    <row r="587" spans="1:9" x14ac:dyDescent="0.35">
      <c r="A587">
        <v>1</v>
      </c>
      <c r="B587">
        <v>93</v>
      </c>
      <c r="C587">
        <v>56</v>
      </c>
      <c r="D587">
        <v>11</v>
      </c>
      <c r="E587">
        <v>0</v>
      </c>
      <c r="F587" t="s">
        <v>193</v>
      </c>
      <c r="G587" s="1" t="s">
        <v>672</v>
      </c>
      <c r="H587" s="2">
        <v>22</v>
      </c>
      <c r="I587" s="2">
        <v>0</v>
      </c>
    </row>
    <row r="588" spans="1:9" x14ac:dyDescent="0.35">
      <c r="A588">
        <v>8</v>
      </c>
      <c r="B588">
        <v>143</v>
      </c>
      <c r="C588">
        <v>66</v>
      </c>
      <c r="D588">
        <v>0</v>
      </c>
      <c r="E588">
        <v>0</v>
      </c>
      <c r="F588" t="s">
        <v>300</v>
      </c>
      <c r="G588" s="1" t="s">
        <v>464</v>
      </c>
      <c r="H588" s="2">
        <v>41</v>
      </c>
      <c r="I588" s="2">
        <v>1</v>
      </c>
    </row>
    <row r="589" spans="1:9" x14ac:dyDescent="0.35">
      <c r="A589">
        <v>6</v>
      </c>
      <c r="B589">
        <v>103</v>
      </c>
      <c r="C589">
        <v>66</v>
      </c>
      <c r="D589">
        <v>0</v>
      </c>
      <c r="E589">
        <v>0</v>
      </c>
      <c r="F589" t="s">
        <v>320</v>
      </c>
      <c r="G589" s="1" t="s">
        <v>391</v>
      </c>
      <c r="H589" s="2">
        <v>29</v>
      </c>
      <c r="I589" s="2">
        <v>0</v>
      </c>
    </row>
    <row r="590" spans="1:9" x14ac:dyDescent="0.35">
      <c r="A590">
        <v>3</v>
      </c>
      <c r="B590">
        <v>176</v>
      </c>
      <c r="C590">
        <v>86</v>
      </c>
      <c r="D590">
        <v>27</v>
      </c>
      <c r="E590">
        <v>156</v>
      </c>
      <c r="F590" t="s">
        <v>206</v>
      </c>
      <c r="G590" s="1" t="s">
        <v>673</v>
      </c>
      <c r="H590" s="2">
        <v>52</v>
      </c>
      <c r="I590" s="2">
        <v>1</v>
      </c>
    </row>
    <row r="591" spans="1:9" x14ac:dyDescent="0.35">
      <c r="A591">
        <v>0</v>
      </c>
      <c r="B591">
        <v>73</v>
      </c>
      <c r="C591">
        <v>0</v>
      </c>
      <c r="D591">
        <v>0</v>
      </c>
      <c r="E591">
        <v>0</v>
      </c>
      <c r="F591" t="s">
        <v>237</v>
      </c>
      <c r="G591" s="1" t="s">
        <v>112</v>
      </c>
      <c r="H591" s="2">
        <v>25</v>
      </c>
      <c r="I591" s="2">
        <v>0</v>
      </c>
    </row>
    <row r="592" spans="1:9" x14ac:dyDescent="0.35">
      <c r="A592">
        <v>11</v>
      </c>
      <c r="B592">
        <v>111</v>
      </c>
      <c r="C592">
        <v>84</v>
      </c>
      <c r="D592">
        <v>40</v>
      </c>
      <c r="E592">
        <v>0</v>
      </c>
      <c r="F592" t="s">
        <v>119</v>
      </c>
      <c r="G592" s="1" t="s">
        <v>674</v>
      </c>
      <c r="H592" s="2">
        <v>45</v>
      </c>
      <c r="I592" s="2">
        <v>1</v>
      </c>
    </row>
    <row r="593" spans="1:9" x14ac:dyDescent="0.35">
      <c r="A593">
        <v>2</v>
      </c>
      <c r="B593">
        <v>112</v>
      </c>
      <c r="C593">
        <v>78</v>
      </c>
      <c r="D593">
        <v>50</v>
      </c>
      <c r="E593">
        <v>140</v>
      </c>
      <c r="F593" t="s">
        <v>60</v>
      </c>
      <c r="G593" s="1" t="s">
        <v>675</v>
      </c>
      <c r="H593" s="2">
        <v>24</v>
      </c>
      <c r="I593" s="2">
        <v>0</v>
      </c>
    </row>
    <row r="594" spans="1:9" x14ac:dyDescent="0.35">
      <c r="A594">
        <v>3</v>
      </c>
      <c r="B594">
        <v>132</v>
      </c>
      <c r="C594">
        <v>80</v>
      </c>
      <c r="D594">
        <v>0</v>
      </c>
      <c r="E594">
        <v>0</v>
      </c>
      <c r="F594" t="s">
        <v>493</v>
      </c>
      <c r="G594" s="1" t="s">
        <v>382</v>
      </c>
      <c r="H594" s="2">
        <v>44</v>
      </c>
      <c r="I594" s="2">
        <v>1</v>
      </c>
    </row>
    <row r="595" spans="1:9" x14ac:dyDescent="0.35">
      <c r="A595">
        <v>2</v>
      </c>
      <c r="B595">
        <v>82</v>
      </c>
      <c r="C595">
        <v>52</v>
      </c>
      <c r="D595">
        <v>22</v>
      </c>
      <c r="E595">
        <v>115</v>
      </c>
      <c r="F595" t="s">
        <v>652</v>
      </c>
      <c r="G595" s="1" t="s">
        <v>676</v>
      </c>
      <c r="H595" s="2">
        <v>25</v>
      </c>
      <c r="I595" s="2">
        <v>0</v>
      </c>
    </row>
    <row r="596" spans="1:9" x14ac:dyDescent="0.35">
      <c r="A596">
        <v>6</v>
      </c>
      <c r="B596">
        <v>123</v>
      </c>
      <c r="C596">
        <v>72</v>
      </c>
      <c r="D596">
        <v>45</v>
      </c>
      <c r="E596">
        <v>230</v>
      </c>
      <c r="F596" t="s">
        <v>9</v>
      </c>
      <c r="G596" s="1" t="s">
        <v>590</v>
      </c>
      <c r="H596" s="2">
        <v>34</v>
      </c>
      <c r="I596" s="2">
        <v>0</v>
      </c>
    </row>
    <row r="597" spans="1:9" x14ac:dyDescent="0.35">
      <c r="A597">
        <v>0</v>
      </c>
      <c r="B597">
        <v>188</v>
      </c>
      <c r="C597">
        <v>82</v>
      </c>
      <c r="D597">
        <v>14</v>
      </c>
      <c r="E597">
        <v>185</v>
      </c>
      <c r="F597" t="s">
        <v>148</v>
      </c>
      <c r="G597" s="1" t="s">
        <v>677</v>
      </c>
      <c r="H597" s="2">
        <v>22</v>
      </c>
      <c r="I597" s="2">
        <v>1</v>
      </c>
    </row>
    <row r="598" spans="1:9" x14ac:dyDescent="0.35">
      <c r="A598">
        <v>0</v>
      </c>
      <c r="B598">
        <v>67</v>
      </c>
      <c r="C598">
        <v>76</v>
      </c>
      <c r="D598">
        <v>0</v>
      </c>
      <c r="E598">
        <v>0</v>
      </c>
      <c r="F598" t="s">
        <v>554</v>
      </c>
      <c r="G598" s="1" t="s">
        <v>678</v>
      </c>
      <c r="H598" s="2">
        <v>46</v>
      </c>
      <c r="I598" s="2">
        <v>0</v>
      </c>
    </row>
    <row r="599" spans="1:9" x14ac:dyDescent="0.35">
      <c r="A599">
        <v>1</v>
      </c>
      <c r="B599">
        <v>89</v>
      </c>
      <c r="C599">
        <v>24</v>
      </c>
      <c r="D599">
        <v>19</v>
      </c>
      <c r="E599">
        <v>25</v>
      </c>
      <c r="F599" t="s">
        <v>418</v>
      </c>
      <c r="G599" s="1" t="s">
        <v>497</v>
      </c>
      <c r="H599" s="2">
        <v>21</v>
      </c>
      <c r="I599" s="2">
        <v>0</v>
      </c>
    </row>
    <row r="600" spans="1:9" x14ac:dyDescent="0.35">
      <c r="A600">
        <v>1</v>
      </c>
      <c r="B600">
        <v>173</v>
      </c>
      <c r="C600">
        <v>74</v>
      </c>
      <c r="D600">
        <v>0</v>
      </c>
      <c r="E600">
        <v>0</v>
      </c>
      <c r="F600" t="s">
        <v>484</v>
      </c>
      <c r="G600" s="1" t="s">
        <v>240</v>
      </c>
      <c r="H600" s="2">
        <v>38</v>
      </c>
      <c r="I600" s="2">
        <v>1</v>
      </c>
    </row>
    <row r="601" spans="1:9" x14ac:dyDescent="0.35">
      <c r="A601">
        <v>1</v>
      </c>
      <c r="B601">
        <v>109</v>
      </c>
      <c r="C601">
        <v>38</v>
      </c>
      <c r="D601">
        <v>18</v>
      </c>
      <c r="E601">
        <v>120</v>
      </c>
      <c r="F601" t="s">
        <v>473</v>
      </c>
      <c r="G601" s="1" t="s">
        <v>332</v>
      </c>
      <c r="H601" s="2">
        <v>26</v>
      </c>
      <c r="I601" s="2">
        <v>0</v>
      </c>
    </row>
    <row r="602" spans="1:9" x14ac:dyDescent="0.35">
      <c r="A602">
        <v>1</v>
      </c>
      <c r="B602">
        <v>108</v>
      </c>
      <c r="C602">
        <v>88</v>
      </c>
      <c r="D602">
        <v>19</v>
      </c>
      <c r="E602">
        <v>0</v>
      </c>
      <c r="F602" t="s">
        <v>33</v>
      </c>
      <c r="G602" s="1" t="s">
        <v>679</v>
      </c>
      <c r="H602" s="2">
        <v>24</v>
      </c>
      <c r="I602" s="2">
        <v>0</v>
      </c>
    </row>
    <row r="603" spans="1:9" x14ac:dyDescent="0.35">
      <c r="A603">
        <v>6</v>
      </c>
      <c r="B603">
        <v>96</v>
      </c>
      <c r="C603">
        <v>0</v>
      </c>
      <c r="D603">
        <v>0</v>
      </c>
      <c r="E603">
        <v>0</v>
      </c>
      <c r="F603" t="s">
        <v>530</v>
      </c>
      <c r="G603" s="1" t="s">
        <v>297</v>
      </c>
      <c r="H603" s="2">
        <v>28</v>
      </c>
      <c r="I603" s="2">
        <v>0</v>
      </c>
    </row>
    <row r="604" spans="1:9" x14ac:dyDescent="0.35">
      <c r="A604">
        <v>1</v>
      </c>
      <c r="B604">
        <v>124</v>
      </c>
      <c r="C604">
        <v>74</v>
      </c>
      <c r="D604">
        <v>36</v>
      </c>
      <c r="E604">
        <v>0</v>
      </c>
      <c r="F604" t="s">
        <v>418</v>
      </c>
      <c r="G604" s="1" t="s">
        <v>680</v>
      </c>
      <c r="H604" s="2">
        <v>30</v>
      </c>
      <c r="I604" s="2">
        <v>0</v>
      </c>
    </row>
    <row r="605" spans="1:9" x14ac:dyDescent="0.35">
      <c r="A605">
        <v>7</v>
      </c>
      <c r="B605">
        <v>150</v>
      </c>
      <c r="C605">
        <v>78</v>
      </c>
      <c r="D605">
        <v>29</v>
      </c>
      <c r="E605">
        <v>126</v>
      </c>
      <c r="F605" t="s">
        <v>608</v>
      </c>
      <c r="G605" s="1" t="s">
        <v>438</v>
      </c>
      <c r="H605" s="2">
        <v>54</v>
      </c>
      <c r="I605" s="2">
        <v>1</v>
      </c>
    </row>
    <row r="606" spans="1:9" x14ac:dyDescent="0.35">
      <c r="A606">
        <v>4</v>
      </c>
      <c r="B606">
        <v>183</v>
      </c>
      <c r="C606">
        <v>0</v>
      </c>
      <c r="D606">
        <v>0</v>
      </c>
      <c r="E606">
        <v>0</v>
      </c>
      <c r="F606" t="s">
        <v>284</v>
      </c>
      <c r="G606" s="1" t="s">
        <v>584</v>
      </c>
      <c r="H606" s="2">
        <v>36</v>
      </c>
      <c r="I606" s="2">
        <v>1</v>
      </c>
    </row>
    <row r="607" spans="1:9" x14ac:dyDescent="0.35">
      <c r="A607">
        <v>1</v>
      </c>
      <c r="B607">
        <v>124</v>
      </c>
      <c r="C607">
        <v>60</v>
      </c>
      <c r="D607">
        <v>32</v>
      </c>
      <c r="E607">
        <v>0</v>
      </c>
      <c r="F607" t="s">
        <v>347</v>
      </c>
      <c r="G607" s="1" t="s">
        <v>348</v>
      </c>
      <c r="H607" s="2">
        <v>21</v>
      </c>
      <c r="I607" s="2">
        <v>0</v>
      </c>
    </row>
    <row r="608" spans="1:9" x14ac:dyDescent="0.35">
      <c r="A608">
        <v>1</v>
      </c>
      <c r="B608">
        <v>181</v>
      </c>
      <c r="C608">
        <v>78</v>
      </c>
      <c r="D608">
        <v>42</v>
      </c>
      <c r="E608">
        <v>293</v>
      </c>
      <c r="F608" t="s">
        <v>405</v>
      </c>
      <c r="G608" s="1" t="s">
        <v>681</v>
      </c>
      <c r="H608" s="2">
        <v>22</v>
      </c>
      <c r="I608" s="2">
        <v>1</v>
      </c>
    </row>
    <row r="609" spans="1:9" x14ac:dyDescent="0.35">
      <c r="A609">
        <v>1</v>
      </c>
      <c r="B609">
        <v>92</v>
      </c>
      <c r="C609">
        <v>62</v>
      </c>
      <c r="D609">
        <v>25</v>
      </c>
      <c r="E609">
        <v>41</v>
      </c>
      <c r="F609" t="s">
        <v>682</v>
      </c>
      <c r="G609" s="1" t="s">
        <v>683</v>
      </c>
      <c r="H609" s="2">
        <v>25</v>
      </c>
      <c r="I609" s="2">
        <v>0</v>
      </c>
    </row>
    <row r="610" spans="1:9" x14ac:dyDescent="0.35">
      <c r="A610">
        <v>0</v>
      </c>
      <c r="B610">
        <v>152</v>
      </c>
      <c r="C610">
        <v>82</v>
      </c>
      <c r="D610">
        <v>39</v>
      </c>
      <c r="E610">
        <v>272</v>
      </c>
      <c r="F610" t="s">
        <v>123</v>
      </c>
      <c r="G610" s="1" t="s">
        <v>126</v>
      </c>
      <c r="H610" s="2">
        <v>27</v>
      </c>
      <c r="I610" s="2">
        <v>0</v>
      </c>
    </row>
    <row r="611" spans="1:9" x14ac:dyDescent="0.35">
      <c r="A611">
        <v>1</v>
      </c>
      <c r="B611">
        <v>111</v>
      </c>
      <c r="C611">
        <v>62</v>
      </c>
      <c r="D611">
        <v>13</v>
      </c>
      <c r="E611">
        <v>182</v>
      </c>
      <c r="F611" t="s">
        <v>78</v>
      </c>
      <c r="G611" s="1" t="s">
        <v>684</v>
      </c>
      <c r="H611" s="2">
        <v>23</v>
      </c>
      <c r="I611" s="2">
        <v>0</v>
      </c>
    </row>
    <row r="612" spans="1:9" x14ac:dyDescent="0.35">
      <c r="A612">
        <v>3</v>
      </c>
      <c r="B612">
        <v>106</v>
      </c>
      <c r="C612">
        <v>54</v>
      </c>
      <c r="D612">
        <v>21</v>
      </c>
      <c r="E612">
        <v>158</v>
      </c>
      <c r="F612" t="s">
        <v>325</v>
      </c>
      <c r="G612" s="1" t="s">
        <v>618</v>
      </c>
      <c r="H612" s="2">
        <v>24</v>
      </c>
      <c r="I612" s="2">
        <v>0</v>
      </c>
    </row>
    <row r="613" spans="1:9" x14ac:dyDescent="0.35">
      <c r="A613">
        <v>3</v>
      </c>
      <c r="B613">
        <v>174</v>
      </c>
      <c r="C613">
        <v>58</v>
      </c>
      <c r="D613">
        <v>22</v>
      </c>
      <c r="E613">
        <v>194</v>
      </c>
      <c r="F613" t="s">
        <v>82</v>
      </c>
      <c r="G613" s="1" t="s">
        <v>685</v>
      </c>
      <c r="H613" s="2">
        <v>36</v>
      </c>
      <c r="I613" s="2">
        <v>1</v>
      </c>
    </row>
    <row r="614" spans="1:9" x14ac:dyDescent="0.35">
      <c r="A614">
        <v>7</v>
      </c>
      <c r="B614">
        <v>168</v>
      </c>
      <c r="C614">
        <v>88</v>
      </c>
      <c r="D614">
        <v>42</v>
      </c>
      <c r="E614">
        <v>321</v>
      </c>
      <c r="F614" t="s">
        <v>84</v>
      </c>
      <c r="G614" s="1" t="s">
        <v>330</v>
      </c>
      <c r="H614" s="2">
        <v>40</v>
      </c>
      <c r="I614" s="2">
        <v>1</v>
      </c>
    </row>
    <row r="615" spans="1:9" x14ac:dyDescent="0.35">
      <c r="A615">
        <v>6</v>
      </c>
      <c r="B615">
        <v>105</v>
      </c>
      <c r="C615">
        <v>80</v>
      </c>
      <c r="D615">
        <v>28</v>
      </c>
      <c r="E615">
        <v>0</v>
      </c>
      <c r="F615" t="s">
        <v>133</v>
      </c>
      <c r="G615" s="1" t="s">
        <v>686</v>
      </c>
      <c r="H615" s="2">
        <v>26</v>
      </c>
      <c r="I615" s="2">
        <v>0</v>
      </c>
    </row>
    <row r="616" spans="1:9" x14ac:dyDescent="0.35">
      <c r="A616">
        <v>11</v>
      </c>
      <c r="B616">
        <v>138</v>
      </c>
      <c r="C616">
        <v>74</v>
      </c>
      <c r="D616">
        <v>26</v>
      </c>
      <c r="E616">
        <v>144</v>
      </c>
      <c r="F616" t="s">
        <v>434</v>
      </c>
      <c r="G616" s="1" t="s">
        <v>393</v>
      </c>
      <c r="H616" s="2">
        <v>50</v>
      </c>
      <c r="I616" s="2">
        <v>1</v>
      </c>
    </row>
    <row r="617" spans="1:9" x14ac:dyDescent="0.35">
      <c r="A617">
        <v>3</v>
      </c>
      <c r="B617">
        <v>106</v>
      </c>
      <c r="C617">
        <v>72</v>
      </c>
      <c r="D617">
        <v>0</v>
      </c>
      <c r="E617">
        <v>0</v>
      </c>
      <c r="F617" t="s">
        <v>37</v>
      </c>
      <c r="G617" s="1" t="s">
        <v>199</v>
      </c>
      <c r="H617" s="2">
        <v>27</v>
      </c>
      <c r="I617" s="2">
        <v>0</v>
      </c>
    </row>
    <row r="618" spans="1:9" x14ac:dyDescent="0.35">
      <c r="A618">
        <v>6</v>
      </c>
      <c r="B618">
        <v>117</v>
      </c>
      <c r="C618">
        <v>96</v>
      </c>
      <c r="D618">
        <v>0</v>
      </c>
      <c r="E618">
        <v>0</v>
      </c>
      <c r="F618" t="s">
        <v>185</v>
      </c>
      <c r="G618" s="1" t="s">
        <v>687</v>
      </c>
      <c r="H618" s="2">
        <v>30</v>
      </c>
      <c r="I618" s="2">
        <v>0</v>
      </c>
    </row>
    <row r="619" spans="1:9" x14ac:dyDescent="0.35">
      <c r="A619">
        <v>2</v>
      </c>
      <c r="B619">
        <v>68</v>
      </c>
      <c r="C619">
        <v>62</v>
      </c>
      <c r="D619">
        <v>13</v>
      </c>
      <c r="E619">
        <v>15</v>
      </c>
      <c r="F619" t="s">
        <v>688</v>
      </c>
      <c r="G619" s="1" t="s">
        <v>61</v>
      </c>
      <c r="H619" s="2">
        <v>23</v>
      </c>
      <c r="I619" s="2">
        <v>0</v>
      </c>
    </row>
    <row r="620" spans="1:9" x14ac:dyDescent="0.35">
      <c r="A620">
        <v>9</v>
      </c>
      <c r="B620">
        <v>112</v>
      </c>
      <c r="C620">
        <v>82</v>
      </c>
      <c r="D620">
        <v>24</v>
      </c>
      <c r="E620">
        <v>0</v>
      </c>
      <c r="F620" t="s">
        <v>215</v>
      </c>
      <c r="G620" s="1" t="s">
        <v>689</v>
      </c>
      <c r="H620" s="2">
        <v>50</v>
      </c>
      <c r="I620" s="2">
        <v>1</v>
      </c>
    </row>
    <row r="621" spans="1:9" x14ac:dyDescent="0.35">
      <c r="A621">
        <v>0</v>
      </c>
      <c r="B621">
        <v>119</v>
      </c>
      <c r="C621">
        <v>0</v>
      </c>
      <c r="D621">
        <v>0</v>
      </c>
      <c r="E621">
        <v>0</v>
      </c>
      <c r="F621" t="s">
        <v>165</v>
      </c>
      <c r="G621" s="1" t="s">
        <v>690</v>
      </c>
      <c r="H621" s="2">
        <v>24</v>
      </c>
      <c r="I621" s="2">
        <v>1</v>
      </c>
    </row>
    <row r="622" spans="1:9" x14ac:dyDescent="0.35">
      <c r="A622">
        <v>2</v>
      </c>
      <c r="B622">
        <v>112</v>
      </c>
      <c r="C622">
        <v>86</v>
      </c>
      <c r="D622">
        <v>42</v>
      </c>
      <c r="E622">
        <v>160</v>
      </c>
      <c r="F622" t="s">
        <v>508</v>
      </c>
      <c r="G622" s="1" t="s">
        <v>691</v>
      </c>
      <c r="H622" s="2">
        <v>28</v>
      </c>
      <c r="I622" s="2">
        <v>0</v>
      </c>
    </row>
    <row r="623" spans="1:9" x14ac:dyDescent="0.35">
      <c r="A623">
        <v>2</v>
      </c>
      <c r="B623">
        <v>92</v>
      </c>
      <c r="C623">
        <v>76</v>
      </c>
      <c r="D623">
        <v>20</v>
      </c>
      <c r="E623">
        <v>0</v>
      </c>
      <c r="F623" t="s">
        <v>109</v>
      </c>
      <c r="G623" s="1" t="s">
        <v>692</v>
      </c>
      <c r="H623" s="2">
        <v>28</v>
      </c>
      <c r="I623" s="2">
        <v>0</v>
      </c>
    </row>
    <row r="624" spans="1:9" x14ac:dyDescent="0.35">
      <c r="A624">
        <v>6</v>
      </c>
      <c r="B624">
        <v>183</v>
      </c>
      <c r="C624">
        <v>94</v>
      </c>
      <c r="D624">
        <v>0</v>
      </c>
      <c r="E624">
        <v>0</v>
      </c>
      <c r="F624" t="s">
        <v>693</v>
      </c>
      <c r="G624" s="1" t="s">
        <v>694</v>
      </c>
      <c r="H624" s="2">
        <v>45</v>
      </c>
      <c r="I624" s="2">
        <v>0</v>
      </c>
    </row>
    <row r="625" spans="1:9" x14ac:dyDescent="0.35">
      <c r="A625">
        <v>0</v>
      </c>
      <c r="B625">
        <v>94</v>
      </c>
      <c r="C625">
        <v>70</v>
      </c>
      <c r="D625">
        <v>27</v>
      </c>
      <c r="E625">
        <v>115</v>
      </c>
      <c r="F625" t="s">
        <v>289</v>
      </c>
      <c r="G625" s="1" t="s">
        <v>695</v>
      </c>
      <c r="H625" s="2">
        <v>21</v>
      </c>
      <c r="I625" s="2">
        <v>0</v>
      </c>
    </row>
    <row r="626" spans="1:9" x14ac:dyDescent="0.35">
      <c r="A626">
        <v>2</v>
      </c>
      <c r="B626">
        <v>108</v>
      </c>
      <c r="C626">
        <v>64</v>
      </c>
      <c r="D626">
        <v>0</v>
      </c>
      <c r="E626">
        <v>0</v>
      </c>
      <c r="F626" t="s">
        <v>241</v>
      </c>
      <c r="G626" s="1" t="s">
        <v>26</v>
      </c>
      <c r="H626" s="2">
        <v>21</v>
      </c>
      <c r="I626" s="2">
        <v>0</v>
      </c>
    </row>
    <row r="627" spans="1:9" x14ac:dyDescent="0.35">
      <c r="A627">
        <v>4</v>
      </c>
      <c r="B627">
        <v>90</v>
      </c>
      <c r="C627">
        <v>88</v>
      </c>
      <c r="D627">
        <v>47</v>
      </c>
      <c r="E627">
        <v>54</v>
      </c>
      <c r="F627" t="s">
        <v>118</v>
      </c>
      <c r="G627" s="1" t="s">
        <v>696</v>
      </c>
      <c r="H627" s="2">
        <v>29</v>
      </c>
      <c r="I627" s="2">
        <v>0</v>
      </c>
    </row>
    <row r="628" spans="1:9" x14ac:dyDescent="0.35">
      <c r="A628">
        <v>0</v>
      </c>
      <c r="B628">
        <v>125</v>
      </c>
      <c r="C628">
        <v>68</v>
      </c>
      <c r="D628">
        <v>0</v>
      </c>
      <c r="E628">
        <v>0</v>
      </c>
      <c r="F628" t="s">
        <v>150</v>
      </c>
      <c r="G628" s="1" t="s">
        <v>671</v>
      </c>
      <c r="H628" s="2">
        <v>21</v>
      </c>
      <c r="I628" s="2">
        <v>0</v>
      </c>
    </row>
    <row r="629" spans="1:9" x14ac:dyDescent="0.35">
      <c r="A629">
        <v>0</v>
      </c>
      <c r="B629">
        <v>132</v>
      </c>
      <c r="C629">
        <v>78</v>
      </c>
      <c r="D629">
        <v>0</v>
      </c>
      <c r="E629">
        <v>0</v>
      </c>
      <c r="F629" t="s">
        <v>165</v>
      </c>
      <c r="G629" s="1" t="s">
        <v>697</v>
      </c>
      <c r="H629" s="2">
        <v>21</v>
      </c>
      <c r="I629" s="2">
        <v>0</v>
      </c>
    </row>
    <row r="630" spans="1:9" x14ac:dyDescent="0.35">
      <c r="A630">
        <v>5</v>
      </c>
      <c r="B630">
        <v>128</v>
      </c>
      <c r="C630">
        <v>80</v>
      </c>
      <c r="D630">
        <v>0</v>
      </c>
      <c r="E630">
        <v>0</v>
      </c>
      <c r="F630" t="s">
        <v>47</v>
      </c>
      <c r="G630" s="1" t="s">
        <v>698</v>
      </c>
      <c r="H630" s="2">
        <v>45</v>
      </c>
      <c r="I630" s="2">
        <v>0</v>
      </c>
    </row>
    <row r="631" spans="1:9" x14ac:dyDescent="0.35">
      <c r="A631">
        <v>4</v>
      </c>
      <c r="B631">
        <v>94</v>
      </c>
      <c r="C631">
        <v>65</v>
      </c>
      <c r="D631">
        <v>22</v>
      </c>
      <c r="E631">
        <v>0</v>
      </c>
      <c r="F631" t="s">
        <v>150</v>
      </c>
      <c r="G631" s="1" t="s">
        <v>468</v>
      </c>
      <c r="H631" s="2">
        <v>21</v>
      </c>
      <c r="I631" s="2">
        <v>0</v>
      </c>
    </row>
    <row r="632" spans="1:9" x14ac:dyDescent="0.35">
      <c r="A632">
        <v>7</v>
      </c>
      <c r="B632">
        <v>114</v>
      </c>
      <c r="C632">
        <v>64</v>
      </c>
      <c r="D632">
        <v>0</v>
      </c>
      <c r="E632">
        <v>0</v>
      </c>
      <c r="F632" t="s">
        <v>96</v>
      </c>
      <c r="G632" s="1" t="s">
        <v>699</v>
      </c>
      <c r="H632" s="2">
        <v>34</v>
      </c>
      <c r="I632" s="2">
        <v>1</v>
      </c>
    </row>
    <row r="633" spans="1:9" x14ac:dyDescent="0.35">
      <c r="A633">
        <v>0</v>
      </c>
      <c r="B633">
        <v>102</v>
      </c>
      <c r="C633">
        <v>78</v>
      </c>
      <c r="D633">
        <v>40</v>
      </c>
      <c r="E633">
        <v>90</v>
      </c>
      <c r="F633" t="s">
        <v>229</v>
      </c>
      <c r="G633" s="1" t="s">
        <v>369</v>
      </c>
      <c r="H633" s="2">
        <v>24</v>
      </c>
      <c r="I633" s="2">
        <v>0</v>
      </c>
    </row>
    <row r="634" spans="1:9" x14ac:dyDescent="0.35">
      <c r="A634">
        <v>2</v>
      </c>
      <c r="B634">
        <v>111</v>
      </c>
      <c r="C634">
        <v>60</v>
      </c>
      <c r="D634">
        <v>0</v>
      </c>
      <c r="E634">
        <v>0</v>
      </c>
      <c r="F634" t="s">
        <v>454</v>
      </c>
      <c r="G634" s="1" t="s">
        <v>477</v>
      </c>
      <c r="H634" s="2">
        <v>23</v>
      </c>
      <c r="I634" s="2">
        <v>0</v>
      </c>
    </row>
    <row r="635" spans="1:9" x14ac:dyDescent="0.35">
      <c r="A635">
        <v>1</v>
      </c>
      <c r="B635">
        <v>128</v>
      </c>
      <c r="C635">
        <v>82</v>
      </c>
      <c r="D635">
        <v>17</v>
      </c>
      <c r="E635">
        <v>183</v>
      </c>
      <c r="F635" t="s">
        <v>409</v>
      </c>
      <c r="G635" s="1" t="s">
        <v>700</v>
      </c>
      <c r="H635" s="2">
        <v>22</v>
      </c>
      <c r="I635" s="2">
        <v>0</v>
      </c>
    </row>
    <row r="636" spans="1:9" x14ac:dyDescent="0.35">
      <c r="A636">
        <v>10</v>
      </c>
      <c r="B636">
        <v>92</v>
      </c>
      <c r="C636">
        <v>62</v>
      </c>
      <c r="D636">
        <v>0</v>
      </c>
      <c r="E636">
        <v>0</v>
      </c>
      <c r="F636" t="s">
        <v>395</v>
      </c>
      <c r="G636" s="1" t="s">
        <v>16</v>
      </c>
      <c r="H636" s="2">
        <v>31</v>
      </c>
      <c r="I636" s="2">
        <v>0</v>
      </c>
    </row>
    <row r="637" spans="1:9" x14ac:dyDescent="0.35">
      <c r="A637">
        <v>13</v>
      </c>
      <c r="B637">
        <v>104</v>
      </c>
      <c r="C637">
        <v>72</v>
      </c>
      <c r="D637">
        <v>0</v>
      </c>
      <c r="E637">
        <v>0</v>
      </c>
      <c r="F637" t="s">
        <v>209</v>
      </c>
      <c r="G637" s="1" t="s">
        <v>701</v>
      </c>
      <c r="H637" s="2">
        <v>38</v>
      </c>
      <c r="I637" s="2">
        <v>1</v>
      </c>
    </row>
    <row r="638" spans="1:9" x14ac:dyDescent="0.35">
      <c r="A638">
        <v>5</v>
      </c>
      <c r="B638">
        <v>104</v>
      </c>
      <c r="C638">
        <v>74</v>
      </c>
      <c r="D638">
        <v>0</v>
      </c>
      <c r="E638">
        <v>0</v>
      </c>
      <c r="F638" t="s">
        <v>355</v>
      </c>
      <c r="G638" s="1" t="s">
        <v>170</v>
      </c>
      <c r="H638" s="2">
        <v>48</v>
      </c>
      <c r="I638" s="2">
        <v>0</v>
      </c>
    </row>
    <row r="639" spans="1:9" x14ac:dyDescent="0.35">
      <c r="A639">
        <v>2</v>
      </c>
      <c r="B639">
        <v>94</v>
      </c>
      <c r="C639">
        <v>76</v>
      </c>
      <c r="D639">
        <v>18</v>
      </c>
      <c r="E639">
        <v>66</v>
      </c>
      <c r="F639" t="s">
        <v>70</v>
      </c>
      <c r="G639" s="1" t="s">
        <v>702</v>
      </c>
      <c r="H639" s="2">
        <v>23</v>
      </c>
      <c r="I639" s="2">
        <v>0</v>
      </c>
    </row>
    <row r="640" spans="1:9" x14ac:dyDescent="0.35">
      <c r="A640">
        <v>7</v>
      </c>
      <c r="B640">
        <v>97</v>
      </c>
      <c r="C640">
        <v>76</v>
      </c>
      <c r="D640">
        <v>32</v>
      </c>
      <c r="E640">
        <v>91</v>
      </c>
      <c r="F640" t="s">
        <v>271</v>
      </c>
      <c r="G640" s="1" t="s">
        <v>703</v>
      </c>
      <c r="H640" s="2">
        <v>32</v>
      </c>
      <c r="I640" s="2">
        <v>1</v>
      </c>
    </row>
    <row r="641" spans="1:9" x14ac:dyDescent="0.35">
      <c r="A641">
        <v>1</v>
      </c>
      <c r="B641">
        <v>100</v>
      </c>
      <c r="C641">
        <v>74</v>
      </c>
      <c r="D641">
        <v>12</v>
      </c>
      <c r="E641">
        <v>46</v>
      </c>
      <c r="F641" t="s">
        <v>682</v>
      </c>
      <c r="G641" s="1" t="s">
        <v>704</v>
      </c>
      <c r="H641" s="2">
        <v>28</v>
      </c>
      <c r="I641" s="2">
        <v>0</v>
      </c>
    </row>
    <row r="642" spans="1:9" x14ac:dyDescent="0.35">
      <c r="A642">
        <v>0</v>
      </c>
      <c r="B642">
        <v>102</v>
      </c>
      <c r="C642">
        <v>86</v>
      </c>
      <c r="D642">
        <v>17</v>
      </c>
      <c r="E642">
        <v>105</v>
      </c>
      <c r="F642" t="s">
        <v>159</v>
      </c>
      <c r="G642" s="1" t="s">
        <v>705</v>
      </c>
      <c r="H642" s="2">
        <v>27</v>
      </c>
      <c r="I642" s="2">
        <v>0</v>
      </c>
    </row>
    <row r="643" spans="1:9" x14ac:dyDescent="0.35">
      <c r="A643">
        <v>4</v>
      </c>
      <c r="B643">
        <v>128</v>
      </c>
      <c r="C643">
        <v>70</v>
      </c>
      <c r="D643">
        <v>0</v>
      </c>
      <c r="E643">
        <v>0</v>
      </c>
      <c r="F643" t="s">
        <v>202</v>
      </c>
      <c r="G643" s="1" t="s">
        <v>706</v>
      </c>
      <c r="H643" s="2">
        <v>24</v>
      </c>
      <c r="I643" s="2">
        <v>0</v>
      </c>
    </row>
    <row r="644" spans="1:9" x14ac:dyDescent="0.35">
      <c r="A644">
        <v>6</v>
      </c>
      <c r="B644">
        <v>147</v>
      </c>
      <c r="C644">
        <v>80</v>
      </c>
      <c r="D644">
        <v>0</v>
      </c>
      <c r="E644">
        <v>0</v>
      </c>
      <c r="F644" t="s">
        <v>200</v>
      </c>
      <c r="G644" s="1" t="s">
        <v>167</v>
      </c>
      <c r="H644" s="2">
        <v>50</v>
      </c>
      <c r="I644" s="2">
        <v>1</v>
      </c>
    </row>
    <row r="645" spans="1:9" x14ac:dyDescent="0.35">
      <c r="A645">
        <v>4</v>
      </c>
      <c r="B645">
        <v>90</v>
      </c>
      <c r="C645">
        <v>0</v>
      </c>
      <c r="D645">
        <v>0</v>
      </c>
      <c r="E645">
        <v>0</v>
      </c>
      <c r="F645" t="s">
        <v>102</v>
      </c>
      <c r="G645" s="1" t="s">
        <v>707</v>
      </c>
      <c r="H645" s="2">
        <v>31</v>
      </c>
      <c r="I645" s="2">
        <v>0</v>
      </c>
    </row>
    <row r="646" spans="1:9" x14ac:dyDescent="0.35">
      <c r="A646">
        <v>3</v>
      </c>
      <c r="B646">
        <v>103</v>
      </c>
      <c r="C646">
        <v>72</v>
      </c>
      <c r="D646">
        <v>30</v>
      </c>
      <c r="E646">
        <v>152</v>
      </c>
      <c r="F646" t="s">
        <v>76</v>
      </c>
      <c r="G646" s="1" t="s">
        <v>708</v>
      </c>
      <c r="H646" s="2">
        <v>27</v>
      </c>
      <c r="I646" s="2">
        <v>0</v>
      </c>
    </row>
    <row r="647" spans="1:9" x14ac:dyDescent="0.35">
      <c r="A647">
        <v>2</v>
      </c>
      <c r="B647">
        <v>157</v>
      </c>
      <c r="C647">
        <v>74</v>
      </c>
      <c r="D647">
        <v>35</v>
      </c>
      <c r="E647">
        <v>440</v>
      </c>
      <c r="F647" t="s">
        <v>60</v>
      </c>
      <c r="G647" s="1" t="s">
        <v>24</v>
      </c>
      <c r="H647" s="2">
        <v>30</v>
      </c>
      <c r="I647" s="2">
        <v>0</v>
      </c>
    </row>
    <row r="648" spans="1:9" x14ac:dyDescent="0.35">
      <c r="A648">
        <v>1</v>
      </c>
      <c r="B648">
        <v>167</v>
      </c>
      <c r="C648">
        <v>74</v>
      </c>
      <c r="D648">
        <v>17</v>
      </c>
      <c r="E648">
        <v>144</v>
      </c>
      <c r="F648" t="s">
        <v>709</v>
      </c>
      <c r="G648" s="1" t="s">
        <v>710</v>
      </c>
      <c r="H648" s="2">
        <v>33</v>
      </c>
      <c r="I648" s="2">
        <v>1</v>
      </c>
    </row>
    <row r="649" spans="1:9" x14ac:dyDescent="0.35">
      <c r="A649">
        <v>0</v>
      </c>
      <c r="B649">
        <v>179</v>
      </c>
      <c r="C649">
        <v>50</v>
      </c>
      <c r="D649">
        <v>36</v>
      </c>
      <c r="E649">
        <v>159</v>
      </c>
      <c r="F649" t="s">
        <v>351</v>
      </c>
      <c r="G649" s="1" t="s">
        <v>711</v>
      </c>
      <c r="H649" s="2">
        <v>22</v>
      </c>
      <c r="I649" s="2">
        <v>1</v>
      </c>
    </row>
    <row r="650" spans="1:9" x14ac:dyDescent="0.35">
      <c r="A650">
        <v>11</v>
      </c>
      <c r="B650">
        <v>136</v>
      </c>
      <c r="C650">
        <v>84</v>
      </c>
      <c r="D650">
        <v>35</v>
      </c>
      <c r="E650">
        <v>130</v>
      </c>
      <c r="F650" t="s">
        <v>712</v>
      </c>
      <c r="G650" s="1" t="s">
        <v>220</v>
      </c>
      <c r="H650" s="2">
        <v>42</v>
      </c>
      <c r="I650" s="2">
        <v>1</v>
      </c>
    </row>
    <row r="651" spans="1:9" x14ac:dyDescent="0.35">
      <c r="A651">
        <v>0</v>
      </c>
      <c r="B651">
        <v>107</v>
      </c>
      <c r="C651">
        <v>60</v>
      </c>
      <c r="D651">
        <v>25</v>
      </c>
      <c r="E651">
        <v>0</v>
      </c>
      <c r="F651" t="s">
        <v>552</v>
      </c>
      <c r="G651" s="1" t="s">
        <v>713</v>
      </c>
      <c r="H651" s="2">
        <v>23</v>
      </c>
      <c r="I651" s="2">
        <v>0</v>
      </c>
    </row>
    <row r="652" spans="1:9" x14ac:dyDescent="0.35">
      <c r="A652">
        <v>1</v>
      </c>
      <c r="B652">
        <v>91</v>
      </c>
      <c r="C652">
        <v>54</v>
      </c>
      <c r="D652">
        <v>25</v>
      </c>
      <c r="E652">
        <v>100</v>
      </c>
      <c r="F652" t="s">
        <v>268</v>
      </c>
      <c r="G652" s="1" t="s">
        <v>507</v>
      </c>
      <c r="H652" s="2">
        <v>23</v>
      </c>
      <c r="I652" s="2">
        <v>0</v>
      </c>
    </row>
    <row r="653" spans="1:9" x14ac:dyDescent="0.35">
      <c r="A653">
        <v>1</v>
      </c>
      <c r="B653">
        <v>117</v>
      </c>
      <c r="C653">
        <v>60</v>
      </c>
      <c r="D653">
        <v>23</v>
      </c>
      <c r="E653">
        <v>106</v>
      </c>
      <c r="F653" t="s">
        <v>239</v>
      </c>
      <c r="G653" s="1" t="s">
        <v>605</v>
      </c>
      <c r="H653" s="2">
        <v>27</v>
      </c>
      <c r="I653" s="2">
        <v>0</v>
      </c>
    </row>
    <row r="654" spans="1:9" x14ac:dyDescent="0.35">
      <c r="A654">
        <v>5</v>
      </c>
      <c r="B654">
        <v>123</v>
      </c>
      <c r="C654">
        <v>74</v>
      </c>
      <c r="D654">
        <v>40</v>
      </c>
      <c r="E654">
        <v>77</v>
      </c>
      <c r="F654" t="s">
        <v>66</v>
      </c>
      <c r="G654" s="1" t="s">
        <v>594</v>
      </c>
      <c r="H654" s="2">
        <v>28</v>
      </c>
      <c r="I654" s="2">
        <v>0</v>
      </c>
    </row>
    <row r="655" spans="1:9" x14ac:dyDescent="0.35">
      <c r="A655">
        <v>2</v>
      </c>
      <c r="B655">
        <v>120</v>
      </c>
      <c r="C655">
        <v>54</v>
      </c>
      <c r="D655">
        <v>0</v>
      </c>
      <c r="E655">
        <v>0</v>
      </c>
      <c r="F655" t="s">
        <v>222</v>
      </c>
      <c r="G655" s="1" t="s">
        <v>711</v>
      </c>
      <c r="H655" s="2">
        <v>27</v>
      </c>
      <c r="I655" s="2">
        <v>0</v>
      </c>
    </row>
    <row r="656" spans="1:9" x14ac:dyDescent="0.35">
      <c r="A656">
        <v>1</v>
      </c>
      <c r="B656">
        <v>106</v>
      </c>
      <c r="C656">
        <v>70</v>
      </c>
      <c r="D656">
        <v>28</v>
      </c>
      <c r="E656">
        <v>135</v>
      </c>
      <c r="F656" t="s">
        <v>219</v>
      </c>
      <c r="G656" s="1" t="s">
        <v>311</v>
      </c>
      <c r="H656" s="2">
        <v>22</v>
      </c>
      <c r="I656" s="2">
        <v>0</v>
      </c>
    </row>
    <row r="657" spans="1:9" x14ac:dyDescent="0.35">
      <c r="A657">
        <v>2</v>
      </c>
      <c r="B657">
        <v>155</v>
      </c>
      <c r="C657">
        <v>52</v>
      </c>
      <c r="D657">
        <v>27</v>
      </c>
      <c r="E657">
        <v>540</v>
      </c>
      <c r="F657" t="s">
        <v>429</v>
      </c>
      <c r="G657" s="1" t="s">
        <v>410</v>
      </c>
      <c r="H657" s="2">
        <v>25</v>
      </c>
      <c r="I657" s="2">
        <v>1</v>
      </c>
    </row>
    <row r="658" spans="1:9" x14ac:dyDescent="0.35">
      <c r="A658">
        <v>2</v>
      </c>
      <c r="B658">
        <v>101</v>
      </c>
      <c r="C658">
        <v>58</v>
      </c>
      <c r="D658">
        <v>35</v>
      </c>
      <c r="E658">
        <v>90</v>
      </c>
      <c r="F658" t="s">
        <v>487</v>
      </c>
      <c r="G658" s="1" t="s">
        <v>714</v>
      </c>
      <c r="H658" s="2">
        <v>22</v>
      </c>
      <c r="I658" s="2">
        <v>0</v>
      </c>
    </row>
    <row r="659" spans="1:9" x14ac:dyDescent="0.35">
      <c r="A659">
        <v>1</v>
      </c>
      <c r="B659">
        <v>120</v>
      </c>
      <c r="C659">
        <v>80</v>
      </c>
      <c r="D659">
        <v>48</v>
      </c>
      <c r="E659">
        <v>200</v>
      </c>
      <c r="F659" t="s">
        <v>715</v>
      </c>
      <c r="G659" s="1" t="s">
        <v>716</v>
      </c>
      <c r="H659" s="2">
        <v>41</v>
      </c>
      <c r="I659" s="2">
        <v>0</v>
      </c>
    </row>
    <row r="660" spans="1:9" x14ac:dyDescent="0.35">
      <c r="A660">
        <v>11</v>
      </c>
      <c r="B660">
        <v>127</v>
      </c>
      <c r="C660">
        <v>106</v>
      </c>
      <c r="D660">
        <v>0</v>
      </c>
      <c r="E660">
        <v>0</v>
      </c>
      <c r="F660" t="s">
        <v>189</v>
      </c>
      <c r="G660" s="1" t="s">
        <v>297</v>
      </c>
      <c r="H660" s="2">
        <v>51</v>
      </c>
      <c r="I660" s="2">
        <v>0</v>
      </c>
    </row>
    <row r="661" spans="1:9" x14ac:dyDescent="0.35">
      <c r="A661">
        <v>3</v>
      </c>
      <c r="B661">
        <v>80</v>
      </c>
      <c r="C661">
        <v>82</v>
      </c>
      <c r="D661">
        <v>31</v>
      </c>
      <c r="E661">
        <v>70</v>
      </c>
      <c r="F661" t="s">
        <v>219</v>
      </c>
      <c r="G661" s="1" t="s">
        <v>717</v>
      </c>
      <c r="H661" s="2">
        <v>27</v>
      </c>
      <c r="I661" s="2">
        <v>1</v>
      </c>
    </row>
    <row r="662" spans="1:9" x14ac:dyDescent="0.35">
      <c r="A662">
        <v>10</v>
      </c>
      <c r="B662">
        <v>162</v>
      </c>
      <c r="C662">
        <v>84</v>
      </c>
      <c r="D662">
        <v>0</v>
      </c>
      <c r="E662">
        <v>0</v>
      </c>
      <c r="F662" t="s">
        <v>302</v>
      </c>
      <c r="G662" s="1" t="s">
        <v>718</v>
      </c>
      <c r="H662" s="2">
        <v>54</v>
      </c>
      <c r="I662" s="2">
        <v>0</v>
      </c>
    </row>
    <row r="663" spans="1:9" x14ac:dyDescent="0.35">
      <c r="A663">
        <v>1</v>
      </c>
      <c r="B663">
        <v>199</v>
      </c>
      <c r="C663">
        <v>76</v>
      </c>
      <c r="D663">
        <v>43</v>
      </c>
      <c r="E663">
        <v>0</v>
      </c>
      <c r="F663" t="s">
        <v>227</v>
      </c>
      <c r="G663" s="1" t="s">
        <v>719</v>
      </c>
      <c r="H663" s="2">
        <v>22</v>
      </c>
      <c r="I663" s="2">
        <v>1</v>
      </c>
    </row>
    <row r="664" spans="1:9" x14ac:dyDescent="0.35">
      <c r="A664">
        <v>8</v>
      </c>
      <c r="B664">
        <v>167</v>
      </c>
      <c r="C664">
        <v>106</v>
      </c>
      <c r="D664">
        <v>46</v>
      </c>
      <c r="E664">
        <v>231</v>
      </c>
      <c r="F664" t="s">
        <v>29</v>
      </c>
      <c r="G664" s="1" t="s">
        <v>172</v>
      </c>
      <c r="H664" s="2">
        <v>43</v>
      </c>
      <c r="I664" s="2">
        <v>1</v>
      </c>
    </row>
    <row r="665" spans="1:9" x14ac:dyDescent="0.35">
      <c r="A665">
        <v>9</v>
      </c>
      <c r="B665">
        <v>145</v>
      </c>
      <c r="C665">
        <v>80</v>
      </c>
      <c r="D665">
        <v>46</v>
      </c>
      <c r="E665">
        <v>130</v>
      </c>
      <c r="F665" t="s">
        <v>424</v>
      </c>
      <c r="G665" s="1" t="s">
        <v>267</v>
      </c>
      <c r="H665" s="2">
        <v>40</v>
      </c>
      <c r="I665" s="2">
        <v>1</v>
      </c>
    </row>
    <row r="666" spans="1:9" x14ac:dyDescent="0.35">
      <c r="A666">
        <v>6</v>
      </c>
      <c r="B666">
        <v>115</v>
      </c>
      <c r="C666">
        <v>60</v>
      </c>
      <c r="D666">
        <v>39</v>
      </c>
      <c r="E666">
        <v>0</v>
      </c>
      <c r="F666" t="s">
        <v>113</v>
      </c>
      <c r="G666" s="1" t="s">
        <v>65</v>
      </c>
      <c r="H666" s="2">
        <v>40</v>
      </c>
      <c r="I666" s="2">
        <v>1</v>
      </c>
    </row>
    <row r="667" spans="1:9" x14ac:dyDescent="0.35">
      <c r="A667">
        <v>1</v>
      </c>
      <c r="B667">
        <v>112</v>
      </c>
      <c r="C667">
        <v>80</v>
      </c>
      <c r="D667">
        <v>45</v>
      </c>
      <c r="E667">
        <v>132</v>
      </c>
      <c r="F667" t="s">
        <v>323</v>
      </c>
      <c r="G667" s="1" t="s">
        <v>720</v>
      </c>
      <c r="H667" s="2">
        <v>24</v>
      </c>
      <c r="I667" s="2">
        <v>0</v>
      </c>
    </row>
    <row r="668" spans="1:9" x14ac:dyDescent="0.35">
      <c r="A668">
        <v>4</v>
      </c>
      <c r="B668">
        <v>145</v>
      </c>
      <c r="C668">
        <v>82</v>
      </c>
      <c r="D668">
        <v>18</v>
      </c>
      <c r="E668">
        <v>0</v>
      </c>
      <c r="F668" t="s">
        <v>133</v>
      </c>
      <c r="G668" s="1" t="s">
        <v>93</v>
      </c>
      <c r="H668" s="2">
        <v>70</v>
      </c>
      <c r="I668" s="2">
        <v>1</v>
      </c>
    </row>
    <row r="669" spans="1:9" x14ac:dyDescent="0.35">
      <c r="A669">
        <v>10</v>
      </c>
      <c r="B669">
        <v>111</v>
      </c>
      <c r="C669">
        <v>70</v>
      </c>
      <c r="D669">
        <v>27</v>
      </c>
      <c r="E669">
        <v>0</v>
      </c>
      <c r="F669" t="s">
        <v>409</v>
      </c>
      <c r="G669" s="1" t="s">
        <v>690</v>
      </c>
      <c r="H669" s="2">
        <v>40</v>
      </c>
      <c r="I669" s="2">
        <v>1</v>
      </c>
    </row>
    <row r="670" spans="1:9" x14ac:dyDescent="0.35">
      <c r="A670">
        <v>6</v>
      </c>
      <c r="B670">
        <v>98</v>
      </c>
      <c r="C670">
        <v>58</v>
      </c>
      <c r="D670">
        <v>33</v>
      </c>
      <c r="E670">
        <v>190</v>
      </c>
      <c r="F670" t="s">
        <v>88</v>
      </c>
      <c r="G670" s="1" t="s">
        <v>665</v>
      </c>
      <c r="H670" s="2">
        <v>43</v>
      </c>
      <c r="I670" s="2">
        <v>0</v>
      </c>
    </row>
    <row r="671" spans="1:9" x14ac:dyDescent="0.35">
      <c r="A671">
        <v>9</v>
      </c>
      <c r="B671">
        <v>154</v>
      </c>
      <c r="C671">
        <v>78</v>
      </c>
      <c r="D671">
        <v>30</v>
      </c>
      <c r="E671">
        <v>100</v>
      </c>
      <c r="F671" t="s">
        <v>325</v>
      </c>
      <c r="G671" s="1" t="s">
        <v>342</v>
      </c>
      <c r="H671" s="2">
        <v>45</v>
      </c>
      <c r="I671" s="2">
        <v>0</v>
      </c>
    </row>
    <row r="672" spans="1:9" x14ac:dyDescent="0.35">
      <c r="A672">
        <v>6</v>
      </c>
      <c r="B672">
        <v>165</v>
      </c>
      <c r="C672">
        <v>68</v>
      </c>
      <c r="D672">
        <v>26</v>
      </c>
      <c r="E672">
        <v>168</v>
      </c>
      <c r="F672" t="s">
        <v>9</v>
      </c>
      <c r="G672" s="1" t="s">
        <v>721</v>
      </c>
      <c r="H672" s="2">
        <v>49</v>
      </c>
      <c r="I672" s="2">
        <v>0</v>
      </c>
    </row>
    <row r="673" spans="1:9" x14ac:dyDescent="0.35">
      <c r="A673">
        <v>1</v>
      </c>
      <c r="B673">
        <v>99</v>
      </c>
      <c r="C673">
        <v>58</v>
      </c>
      <c r="D673">
        <v>10</v>
      </c>
      <c r="E673">
        <v>0</v>
      </c>
      <c r="F673" t="s">
        <v>128</v>
      </c>
      <c r="G673" s="1" t="s">
        <v>42</v>
      </c>
      <c r="H673" s="2">
        <v>21</v>
      </c>
      <c r="I673" s="2">
        <v>0</v>
      </c>
    </row>
    <row r="674" spans="1:9" x14ac:dyDescent="0.35">
      <c r="A674">
        <v>10</v>
      </c>
      <c r="B674">
        <v>68</v>
      </c>
      <c r="C674">
        <v>106</v>
      </c>
      <c r="D674">
        <v>23</v>
      </c>
      <c r="E674">
        <v>49</v>
      </c>
      <c r="F674" t="s">
        <v>337</v>
      </c>
      <c r="G674" s="1" t="s">
        <v>578</v>
      </c>
      <c r="H674" s="2">
        <v>47</v>
      </c>
      <c r="I674" s="2">
        <v>0</v>
      </c>
    </row>
    <row r="675" spans="1:9" x14ac:dyDescent="0.35">
      <c r="A675">
        <v>3</v>
      </c>
      <c r="B675">
        <v>123</v>
      </c>
      <c r="C675">
        <v>100</v>
      </c>
      <c r="D675">
        <v>35</v>
      </c>
      <c r="E675">
        <v>240</v>
      </c>
      <c r="F675" t="s">
        <v>722</v>
      </c>
      <c r="G675" s="1" t="s">
        <v>723</v>
      </c>
      <c r="H675" s="2">
        <v>22</v>
      </c>
      <c r="I675" s="2">
        <v>0</v>
      </c>
    </row>
    <row r="676" spans="1:9" x14ac:dyDescent="0.35">
      <c r="A676">
        <v>8</v>
      </c>
      <c r="B676">
        <v>91</v>
      </c>
      <c r="C676">
        <v>82</v>
      </c>
      <c r="D676">
        <v>0</v>
      </c>
      <c r="E676">
        <v>0</v>
      </c>
      <c r="F676" t="s">
        <v>724</v>
      </c>
      <c r="G676" s="1" t="s">
        <v>38</v>
      </c>
      <c r="H676" s="2">
        <v>68</v>
      </c>
      <c r="I676" s="2">
        <v>0</v>
      </c>
    </row>
    <row r="677" spans="1:9" x14ac:dyDescent="0.35">
      <c r="A677">
        <v>6</v>
      </c>
      <c r="B677">
        <v>195</v>
      </c>
      <c r="C677">
        <v>70</v>
      </c>
      <c r="D677">
        <v>0</v>
      </c>
      <c r="E677">
        <v>0</v>
      </c>
      <c r="F677" t="s">
        <v>325</v>
      </c>
      <c r="G677" s="1" t="s">
        <v>561</v>
      </c>
      <c r="H677" s="2">
        <v>31</v>
      </c>
      <c r="I677" s="2">
        <v>1</v>
      </c>
    </row>
    <row r="678" spans="1:9" x14ac:dyDescent="0.35">
      <c r="A678">
        <v>9</v>
      </c>
      <c r="B678">
        <v>156</v>
      </c>
      <c r="C678">
        <v>86</v>
      </c>
      <c r="D678">
        <v>0</v>
      </c>
      <c r="E678">
        <v>0</v>
      </c>
      <c r="F678" t="s">
        <v>72</v>
      </c>
      <c r="G678" s="1" t="s">
        <v>571</v>
      </c>
      <c r="H678" s="2">
        <v>53</v>
      </c>
      <c r="I678" s="2">
        <v>1</v>
      </c>
    </row>
    <row r="679" spans="1:9" x14ac:dyDescent="0.35">
      <c r="A679">
        <v>0</v>
      </c>
      <c r="B679">
        <v>93</v>
      </c>
      <c r="C679">
        <v>60</v>
      </c>
      <c r="D679">
        <v>0</v>
      </c>
      <c r="E679">
        <v>0</v>
      </c>
      <c r="F679" t="s">
        <v>23</v>
      </c>
      <c r="G679" s="1" t="s">
        <v>56</v>
      </c>
      <c r="H679" s="2">
        <v>25</v>
      </c>
      <c r="I679" s="2">
        <v>0</v>
      </c>
    </row>
    <row r="680" spans="1:9" x14ac:dyDescent="0.35">
      <c r="A680">
        <v>3</v>
      </c>
      <c r="B680">
        <v>121</v>
      </c>
      <c r="C680">
        <v>52</v>
      </c>
      <c r="D680">
        <v>0</v>
      </c>
      <c r="E680">
        <v>0</v>
      </c>
      <c r="F680" t="s">
        <v>68</v>
      </c>
      <c r="G680" s="1" t="s">
        <v>471</v>
      </c>
      <c r="H680" s="2">
        <v>25</v>
      </c>
      <c r="I680" s="2">
        <v>1</v>
      </c>
    </row>
    <row r="681" spans="1:9" x14ac:dyDescent="0.35">
      <c r="A681">
        <v>2</v>
      </c>
      <c r="B681">
        <v>101</v>
      </c>
      <c r="C681">
        <v>58</v>
      </c>
      <c r="D681">
        <v>17</v>
      </c>
      <c r="E681">
        <v>265</v>
      </c>
      <c r="F681" t="s">
        <v>109</v>
      </c>
      <c r="G681" s="1" t="s">
        <v>725</v>
      </c>
      <c r="H681" s="2">
        <v>23</v>
      </c>
      <c r="I681" s="2">
        <v>0</v>
      </c>
    </row>
    <row r="682" spans="1:9" x14ac:dyDescent="0.35">
      <c r="A682">
        <v>2</v>
      </c>
      <c r="B682">
        <v>56</v>
      </c>
      <c r="C682">
        <v>56</v>
      </c>
      <c r="D682">
        <v>28</v>
      </c>
      <c r="E682">
        <v>45</v>
      </c>
      <c r="F682" t="s">
        <v>109</v>
      </c>
      <c r="G682" s="1" t="s">
        <v>726</v>
      </c>
      <c r="H682" s="2">
        <v>22</v>
      </c>
      <c r="I682" s="2">
        <v>0</v>
      </c>
    </row>
    <row r="683" spans="1:9" x14ac:dyDescent="0.35">
      <c r="A683">
        <v>0</v>
      </c>
      <c r="B683">
        <v>162</v>
      </c>
      <c r="C683">
        <v>76</v>
      </c>
      <c r="D683">
        <v>36</v>
      </c>
      <c r="E683">
        <v>0</v>
      </c>
      <c r="F683" t="s">
        <v>727</v>
      </c>
      <c r="G683" s="1" t="s">
        <v>587</v>
      </c>
      <c r="H683" s="2">
        <v>26</v>
      </c>
      <c r="I683" s="2">
        <v>1</v>
      </c>
    </row>
    <row r="684" spans="1:9" x14ac:dyDescent="0.35">
      <c r="A684">
        <v>0</v>
      </c>
      <c r="B684">
        <v>95</v>
      </c>
      <c r="C684">
        <v>64</v>
      </c>
      <c r="D684">
        <v>39</v>
      </c>
      <c r="E684">
        <v>105</v>
      </c>
      <c r="F684" t="s">
        <v>728</v>
      </c>
      <c r="G684" s="1" t="s">
        <v>729</v>
      </c>
      <c r="H684" s="2">
        <v>22</v>
      </c>
      <c r="I684" s="2">
        <v>0</v>
      </c>
    </row>
    <row r="685" spans="1:9" x14ac:dyDescent="0.35">
      <c r="A685">
        <v>4</v>
      </c>
      <c r="B685">
        <v>125</v>
      </c>
      <c r="C685">
        <v>80</v>
      </c>
      <c r="D685">
        <v>0</v>
      </c>
      <c r="E685">
        <v>0</v>
      </c>
      <c r="F685" t="s">
        <v>443</v>
      </c>
      <c r="G685" s="1" t="s">
        <v>613</v>
      </c>
      <c r="H685" s="2">
        <v>27</v>
      </c>
      <c r="I685" s="2">
        <v>1</v>
      </c>
    </row>
    <row r="686" spans="1:9" x14ac:dyDescent="0.35">
      <c r="A686">
        <v>5</v>
      </c>
      <c r="B686">
        <v>136</v>
      </c>
      <c r="C686">
        <v>82</v>
      </c>
      <c r="D686">
        <v>0</v>
      </c>
      <c r="E686">
        <v>0</v>
      </c>
      <c r="F686" t="s">
        <v>27</v>
      </c>
      <c r="G686" s="1" t="s">
        <v>309</v>
      </c>
      <c r="H686" s="2">
        <v>69</v>
      </c>
      <c r="I686" s="2">
        <v>0</v>
      </c>
    </row>
    <row r="687" spans="1:9" x14ac:dyDescent="0.35">
      <c r="A687">
        <v>2</v>
      </c>
      <c r="B687">
        <v>129</v>
      </c>
      <c r="C687">
        <v>74</v>
      </c>
      <c r="D687">
        <v>26</v>
      </c>
      <c r="E687">
        <v>205</v>
      </c>
      <c r="F687" t="s">
        <v>80</v>
      </c>
      <c r="G687" s="1" t="s">
        <v>654</v>
      </c>
      <c r="H687" s="2">
        <v>25</v>
      </c>
      <c r="I687" s="2">
        <v>0</v>
      </c>
    </row>
    <row r="688" spans="1:9" x14ac:dyDescent="0.35">
      <c r="A688">
        <v>3</v>
      </c>
      <c r="B688">
        <v>130</v>
      </c>
      <c r="C688">
        <v>64</v>
      </c>
      <c r="D688">
        <v>0</v>
      </c>
      <c r="E688">
        <v>0</v>
      </c>
      <c r="F688" t="s">
        <v>473</v>
      </c>
      <c r="G688" s="1" t="s">
        <v>626</v>
      </c>
      <c r="H688" s="2">
        <v>22</v>
      </c>
      <c r="I688" s="2">
        <v>0</v>
      </c>
    </row>
    <row r="689" spans="1:9" x14ac:dyDescent="0.35">
      <c r="A689">
        <v>1</v>
      </c>
      <c r="B689">
        <v>107</v>
      </c>
      <c r="C689">
        <v>50</v>
      </c>
      <c r="D689">
        <v>19</v>
      </c>
      <c r="E689">
        <v>0</v>
      </c>
      <c r="F689" t="s">
        <v>712</v>
      </c>
      <c r="G689" s="1" t="s">
        <v>730</v>
      </c>
      <c r="H689" s="2">
        <v>29</v>
      </c>
      <c r="I689" s="2">
        <v>0</v>
      </c>
    </row>
    <row r="690" spans="1:9" x14ac:dyDescent="0.35">
      <c r="A690">
        <v>1</v>
      </c>
      <c r="B690">
        <v>140</v>
      </c>
      <c r="C690">
        <v>74</v>
      </c>
      <c r="D690">
        <v>26</v>
      </c>
      <c r="E690">
        <v>180</v>
      </c>
      <c r="F690" t="s">
        <v>731</v>
      </c>
      <c r="G690" s="1" t="s">
        <v>732</v>
      </c>
      <c r="H690" s="2">
        <v>23</v>
      </c>
      <c r="I690" s="2">
        <v>0</v>
      </c>
    </row>
    <row r="691" spans="1:9" x14ac:dyDescent="0.35">
      <c r="A691">
        <v>1</v>
      </c>
      <c r="B691">
        <v>144</v>
      </c>
      <c r="C691">
        <v>82</v>
      </c>
      <c r="D691">
        <v>46</v>
      </c>
      <c r="E691">
        <v>180</v>
      </c>
      <c r="F691" t="s">
        <v>596</v>
      </c>
      <c r="G691" s="1" t="s">
        <v>733</v>
      </c>
      <c r="H691" s="2">
        <v>46</v>
      </c>
      <c r="I691" s="2">
        <v>1</v>
      </c>
    </row>
    <row r="692" spans="1:9" x14ac:dyDescent="0.35">
      <c r="A692">
        <v>8</v>
      </c>
      <c r="B692">
        <v>107</v>
      </c>
      <c r="C692">
        <v>80</v>
      </c>
      <c r="D692">
        <v>0</v>
      </c>
      <c r="E692">
        <v>0</v>
      </c>
      <c r="F692" t="s">
        <v>161</v>
      </c>
      <c r="G692" s="1" t="s">
        <v>734</v>
      </c>
      <c r="H692" s="2">
        <v>34</v>
      </c>
      <c r="I692" s="2">
        <v>0</v>
      </c>
    </row>
    <row r="693" spans="1:9" x14ac:dyDescent="0.35">
      <c r="A693">
        <v>13</v>
      </c>
      <c r="B693">
        <v>158</v>
      </c>
      <c r="C693">
        <v>114</v>
      </c>
      <c r="D693">
        <v>0</v>
      </c>
      <c r="E693">
        <v>0</v>
      </c>
      <c r="F693" t="s">
        <v>610</v>
      </c>
      <c r="G693" s="1" t="s">
        <v>61</v>
      </c>
      <c r="H693" s="2">
        <v>44</v>
      </c>
      <c r="I693" s="2">
        <v>1</v>
      </c>
    </row>
    <row r="694" spans="1:9" x14ac:dyDescent="0.35">
      <c r="A694">
        <v>2</v>
      </c>
      <c r="B694">
        <v>121</v>
      </c>
      <c r="C694">
        <v>70</v>
      </c>
      <c r="D694">
        <v>32</v>
      </c>
      <c r="E694">
        <v>95</v>
      </c>
      <c r="F694" t="s">
        <v>104</v>
      </c>
      <c r="G694" s="1" t="s">
        <v>735</v>
      </c>
      <c r="H694" s="2">
        <v>23</v>
      </c>
      <c r="I694" s="2">
        <v>0</v>
      </c>
    </row>
    <row r="695" spans="1:9" x14ac:dyDescent="0.35">
      <c r="A695">
        <v>7</v>
      </c>
      <c r="B695">
        <v>129</v>
      </c>
      <c r="C695">
        <v>68</v>
      </c>
      <c r="D695">
        <v>49</v>
      </c>
      <c r="E695">
        <v>125</v>
      </c>
      <c r="F695" t="s">
        <v>168</v>
      </c>
      <c r="G695" s="1" t="s">
        <v>736</v>
      </c>
      <c r="H695" s="2">
        <v>43</v>
      </c>
      <c r="I695" s="2">
        <v>1</v>
      </c>
    </row>
    <row r="696" spans="1:9" x14ac:dyDescent="0.35">
      <c r="A696">
        <v>2</v>
      </c>
      <c r="B696">
        <v>90</v>
      </c>
      <c r="C696">
        <v>60</v>
      </c>
      <c r="D696">
        <v>0</v>
      </c>
      <c r="E696">
        <v>0</v>
      </c>
      <c r="F696" t="s">
        <v>463</v>
      </c>
      <c r="G696" s="1" t="s">
        <v>30</v>
      </c>
      <c r="H696" s="2">
        <v>25</v>
      </c>
      <c r="I696" s="2">
        <v>0</v>
      </c>
    </row>
    <row r="697" spans="1:9" x14ac:dyDescent="0.35">
      <c r="A697">
        <v>7</v>
      </c>
      <c r="B697">
        <v>142</v>
      </c>
      <c r="C697">
        <v>90</v>
      </c>
      <c r="D697">
        <v>24</v>
      </c>
      <c r="E697">
        <v>480</v>
      </c>
      <c r="F697" t="s">
        <v>314</v>
      </c>
      <c r="G697" s="1" t="s">
        <v>413</v>
      </c>
      <c r="H697" s="2">
        <v>43</v>
      </c>
      <c r="I697" s="2">
        <v>1</v>
      </c>
    </row>
    <row r="698" spans="1:9" x14ac:dyDescent="0.35">
      <c r="A698">
        <v>3</v>
      </c>
      <c r="B698">
        <v>169</v>
      </c>
      <c r="C698">
        <v>74</v>
      </c>
      <c r="D698">
        <v>19</v>
      </c>
      <c r="E698">
        <v>125</v>
      </c>
      <c r="F698" t="s">
        <v>278</v>
      </c>
      <c r="G698" s="1" t="s">
        <v>247</v>
      </c>
      <c r="H698" s="2">
        <v>31</v>
      </c>
      <c r="I698" s="2">
        <v>1</v>
      </c>
    </row>
    <row r="699" spans="1:9" x14ac:dyDescent="0.35">
      <c r="A699">
        <v>0</v>
      </c>
      <c r="B699">
        <v>99</v>
      </c>
      <c r="C699">
        <v>0</v>
      </c>
      <c r="D699">
        <v>0</v>
      </c>
      <c r="E699">
        <v>0</v>
      </c>
      <c r="F699" t="s">
        <v>127</v>
      </c>
      <c r="G699" s="1" t="s">
        <v>737</v>
      </c>
      <c r="H699" s="2">
        <v>22</v>
      </c>
      <c r="I699" s="2">
        <v>0</v>
      </c>
    </row>
    <row r="700" spans="1:9" x14ac:dyDescent="0.35">
      <c r="A700">
        <v>4</v>
      </c>
      <c r="B700">
        <v>127</v>
      </c>
      <c r="C700">
        <v>88</v>
      </c>
      <c r="D700">
        <v>11</v>
      </c>
      <c r="E700">
        <v>155</v>
      </c>
      <c r="F700" t="s">
        <v>229</v>
      </c>
      <c r="G700" s="1" t="s">
        <v>738</v>
      </c>
      <c r="H700" s="2">
        <v>28</v>
      </c>
      <c r="I700" s="2">
        <v>0</v>
      </c>
    </row>
    <row r="701" spans="1:9" x14ac:dyDescent="0.35">
      <c r="A701">
        <v>4</v>
      </c>
      <c r="B701">
        <v>118</v>
      </c>
      <c r="C701">
        <v>70</v>
      </c>
      <c r="D701">
        <v>0</v>
      </c>
      <c r="E701">
        <v>0</v>
      </c>
      <c r="F701" t="s">
        <v>739</v>
      </c>
      <c r="G701" s="1" t="s">
        <v>740</v>
      </c>
      <c r="H701" s="2">
        <v>26</v>
      </c>
      <c r="I701" s="2">
        <v>0</v>
      </c>
    </row>
    <row r="702" spans="1:9" x14ac:dyDescent="0.35">
      <c r="A702">
        <v>2</v>
      </c>
      <c r="B702">
        <v>122</v>
      </c>
      <c r="C702">
        <v>76</v>
      </c>
      <c r="D702">
        <v>27</v>
      </c>
      <c r="E702">
        <v>200</v>
      </c>
      <c r="F702" t="s">
        <v>305</v>
      </c>
      <c r="G702" s="1" t="s">
        <v>741</v>
      </c>
      <c r="H702" s="2">
        <v>26</v>
      </c>
      <c r="I702" s="2">
        <v>0</v>
      </c>
    </row>
    <row r="703" spans="1:9" x14ac:dyDescent="0.35">
      <c r="A703">
        <v>6</v>
      </c>
      <c r="B703">
        <v>125</v>
      </c>
      <c r="C703">
        <v>78</v>
      </c>
      <c r="D703">
        <v>31</v>
      </c>
      <c r="E703">
        <v>0</v>
      </c>
      <c r="F703" t="s">
        <v>76</v>
      </c>
      <c r="G703" s="1" t="s">
        <v>742</v>
      </c>
      <c r="H703" s="2">
        <v>49</v>
      </c>
      <c r="I703" s="2">
        <v>1</v>
      </c>
    </row>
    <row r="704" spans="1:9" x14ac:dyDescent="0.35">
      <c r="A704">
        <v>1</v>
      </c>
      <c r="B704">
        <v>168</v>
      </c>
      <c r="C704">
        <v>88</v>
      </c>
      <c r="D704">
        <v>29</v>
      </c>
      <c r="E704">
        <v>0</v>
      </c>
      <c r="F704" t="s">
        <v>370</v>
      </c>
      <c r="G704" s="1" t="s">
        <v>324</v>
      </c>
      <c r="H704" s="2">
        <v>52</v>
      </c>
      <c r="I704" s="2">
        <v>1</v>
      </c>
    </row>
    <row r="705" spans="1:9" x14ac:dyDescent="0.35">
      <c r="A705">
        <v>2</v>
      </c>
      <c r="B705">
        <v>129</v>
      </c>
      <c r="C705">
        <v>0</v>
      </c>
      <c r="D705">
        <v>0</v>
      </c>
      <c r="E705">
        <v>0</v>
      </c>
      <c r="F705" t="s">
        <v>168</v>
      </c>
      <c r="G705" s="1" t="s">
        <v>125</v>
      </c>
      <c r="H705" s="2">
        <v>41</v>
      </c>
      <c r="I705" s="2">
        <v>0</v>
      </c>
    </row>
    <row r="706" spans="1:9" x14ac:dyDescent="0.35">
      <c r="A706">
        <v>4</v>
      </c>
      <c r="B706">
        <v>110</v>
      </c>
      <c r="C706">
        <v>76</v>
      </c>
      <c r="D706">
        <v>20</v>
      </c>
      <c r="E706">
        <v>100</v>
      </c>
      <c r="F706" t="s">
        <v>284</v>
      </c>
      <c r="G706" s="1" t="s">
        <v>743</v>
      </c>
      <c r="H706" s="2">
        <v>27</v>
      </c>
      <c r="I706" s="2">
        <v>0</v>
      </c>
    </row>
    <row r="707" spans="1:9" x14ac:dyDescent="0.35">
      <c r="A707">
        <v>6</v>
      </c>
      <c r="B707">
        <v>80</v>
      </c>
      <c r="C707">
        <v>80</v>
      </c>
      <c r="D707">
        <v>36</v>
      </c>
      <c r="E707">
        <v>0</v>
      </c>
      <c r="F707" t="s">
        <v>53</v>
      </c>
      <c r="G707" s="1" t="s">
        <v>744</v>
      </c>
      <c r="H707" s="2">
        <v>28</v>
      </c>
      <c r="I707" s="2">
        <v>0</v>
      </c>
    </row>
    <row r="708" spans="1:9" x14ac:dyDescent="0.35">
      <c r="A708">
        <v>10</v>
      </c>
      <c r="B708">
        <v>115</v>
      </c>
      <c r="C708">
        <v>0</v>
      </c>
      <c r="D708">
        <v>0</v>
      </c>
      <c r="E708">
        <v>0</v>
      </c>
      <c r="F708" t="s">
        <v>27</v>
      </c>
      <c r="G708" s="1" t="s">
        <v>176</v>
      </c>
      <c r="H708" s="2">
        <v>30</v>
      </c>
      <c r="I708" s="2">
        <v>1</v>
      </c>
    </row>
    <row r="709" spans="1:9" x14ac:dyDescent="0.35">
      <c r="A709">
        <v>2</v>
      </c>
      <c r="B709">
        <v>127</v>
      </c>
      <c r="C709">
        <v>46</v>
      </c>
      <c r="D709">
        <v>21</v>
      </c>
      <c r="E709">
        <v>335</v>
      </c>
      <c r="F709" t="s">
        <v>493</v>
      </c>
      <c r="G709" s="1" t="s">
        <v>745</v>
      </c>
      <c r="H709" s="2">
        <v>22</v>
      </c>
      <c r="I709" s="2">
        <v>0</v>
      </c>
    </row>
    <row r="710" spans="1:9" x14ac:dyDescent="0.35">
      <c r="A710">
        <v>9</v>
      </c>
      <c r="B710">
        <v>164</v>
      </c>
      <c r="C710">
        <v>78</v>
      </c>
      <c r="D710">
        <v>0</v>
      </c>
      <c r="E710">
        <v>0</v>
      </c>
      <c r="F710" t="s">
        <v>130</v>
      </c>
      <c r="G710" s="1" t="s">
        <v>468</v>
      </c>
      <c r="H710" s="2">
        <v>45</v>
      </c>
      <c r="I710" s="2">
        <v>1</v>
      </c>
    </row>
    <row r="711" spans="1:9" x14ac:dyDescent="0.35">
      <c r="A711">
        <v>2</v>
      </c>
      <c r="B711">
        <v>93</v>
      </c>
      <c r="C711">
        <v>64</v>
      </c>
      <c r="D711">
        <v>32</v>
      </c>
      <c r="E711">
        <v>160</v>
      </c>
      <c r="F711" t="s">
        <v>31</v>
      </c>
      <c r="G711" s="1" t="s">
        <v>545</v>
      </c>
      <c r="H711" s="2">
        <v>23</v>
      </c>
      <c r="I711" s="2">
        <v>1</v>
      </c>
    </row>
    <row r="712" spans="1:9" x14ac:dyDescent="0.35">
      <c r="A712">
        <v>3</v>
      </c>
      <c r="B712">
        <v>158</v>
      </c>
      <c r="C712">
        <v>64</v>
      </c>
      <c r="D712">
        <v>13</v>
      </c>
      <c r="E712">
        <v>387</v>
      </c>
      <c r="F712" t="s">
        <v>209</v>
      </c>
      <c r="G712" s="1" t="s">
        <v>746</v>
      </c>
      <c r="H712" s="2">
        <v>24</v>
      </c>
      <c r="I712" s="2">
        <v>0</v>
      </c>
    </row>
    <row r="713" spans="1:9" x14ac:dyDescent="0.35">
      <c r="A713">
        <v>5</v>
      </c>
      <c r="B713">
        <v>126</v>
      </c>
      <c r="C713">
        <v>78</v>
      </c>
      <c r="D713">
        <v>27</v>
      </c>
      <c r="E713">
        <v>22</v>
      </c>
      <c r="F713" t="s">
        <v>43</v>
      </c>
      <c r="G713" s="1" t="s">
        <v>736</v>
      </c>
      <c r="H713" s="2">
        <v>40</v>
      </c>
      <c r="I713" s="2">
        <v>0</v>
      </c>
    </row>
    <row r="714" spans="1:9" x14ac:dyDescent="0.35">
      <c r="A714">
        <v>10</v>
      </c>
      <c r="B714">
        <v>129</v>
      </c>
      <c r="C714">
        <v>62</v>
      </c>
      <c r="D714">
        <v>36</v>
      </c>
      <c r="E714">
        <v>0</v>
      </c>
      <c r="F714" t="s">
        <v>747</v>
      </c>
      <c r="G714" s="1" t="s">
        <v>748</v>
      </c>
      <c r="H714" s="2">
        <v>38</v>
      </c>
      <c r="I714" s="2">
        <v>1</v>
      </c>
    </row>
    <row r="715" spans="1:9" x14ac:dyDescent="0.35">
      <c r="A715">
        <v>0</v>
      </c>
      <c r="B715">
        <v>134</v>
      </c>
      <c r="C715">
        <v>58</v>
      </c>
      <c r="D715">
        <v>20</v>
      </c>
      <c r="E715">
        <v>291</v>
      </c>
      <c r="F715" t="s">
        <v>552</v>
      </c>
      <c r="G715" s="1" t="s">
        <v>749</v>
      </c>
      <c r="H715" s="2">
        <v>21</v>
      </c>
      <c r="I715" s="2">
        <v>0</v>
      </c>
    </row>
    <row r="716" spans="1:9" x14ac:dyDescent="0.35">
      <c r="A716">
        <v>3</v>
      </c>
      <c r="B716">
        <v>102</v>
      </c>
      <c r="C716">
        <v>74</v>
      </c>
      <c r="D716">
        <v>0</v>
      </c>
      <c r="E716">
        <v>0</v>
      </c>
      <c r="F716" t="s">
        <v>200</v>
      </c>
      <c r="G716" s="1" t="s">
        <v>656</v>
      </c>
      <c r="H716" s="2">
        <v>32</v>
      </c>
      <c r="I716" s="2">
        <v>0</v>
      </c>
    </row>
    <row r="717" spans="1:9" x14ac:dyDescent="0.35">
      <c r="A717">
        <v>7</v>
      </c>
      <c r="B717">
        <v>187</v>
      </c>
      <c r="C717">
        <v>50</v>
      </c>
      <c r="D717">
        <v>33</v>
      </c>
      <c r="E717">
        <v>392</v>
      </c>
      <c r="F717" t="s">
        <v>180</v>
      </c>
      <c r="G717" s="1" t="s">
        <v>750</v>
      </c>
      <c r="H717" s="2">
        <v>34</v>
      </c>
      <c r="I717" s="2">
        <v>1</v>
      </c>
    </row>
    <row r="718" spans="1:9" x14ac:dyDescent="0.35">
      <c r="A718">
        <v>3</v>
      </c>
      <c r="B718">
        <v>173</v>
      </c>
      <c r="C718">
        <v>78</v>
      </c>
      <c r="D718">
        <v>39</v>
      </c>
      <c r="E718">
        <v>185</v>
      </c>
      <c r="F718" t="s">
        <v>239</v>
      </c>
      <c r="G718" s="1" t="s">
        <v>751</v>
      </c>
      <c r="H718" s="2">
        <v>31</v>
      </c>
      <c r="I718" s="2">
        <v>1</v>
      </c>
    </row>
    <row r="719" spans="1:9" x14ac:dyDescent="0.35">
      <c r="A719">
        <v>10</v>
      </c>
      <c r="B719">
        <v>94</v>
      </c>
      <c r="C719">
        <v>72</v>
      </c>
      <c r="D719">
        <v>18</v>
      </c>
      <c r="E719">
        <v>0</v>
      </c>
      <c r="F719" t="s">
        <v>473</v>
      </c>
      <c r="G719" s="1" t="s">
        <v>752</v>
      </c>
      <c r="H719" s="2">
        <v>56</v>
      </c>
      <c r="I719" s="2">
        <v>0</v>
      </c>
    </row>
    <row r="720" spans="1:9" x14ac:dyDescent="0.35">
      <c r="A720">
        <v>1</v>
      </c>
      <c r="B720">
        <v>108</v>
      </c>
      <c r="C720">
        <v>60</v>
      </c>
      <c r="D720">
        <v>46</v>
      </c>
      <c r="E720">
        <v>178</v>
      </c>
      <c r="F720" t="s">
        <v>337</v>
      </c>
      <c r="G720" s="1" t="s">
        <v>580</v>
      </c>
      <c r="H720" s="2">
        <v>24</v>
      </c>
      <c r="I720" s="2">
        <v>0</v>
      </c>
    </row>
    <row r="721" spans="1:9" x14ac:dyDescent="0.35">
      <c r="A721">
        <v>5</v>
      </c>
      <c r="B721">
        <v>97</v>
      </c>
      <c r="C721">
        <v>76</v>
      </c>
      <c r="D721">
        <v>27</v>
      </c>
      <c r="E721">
        <v>0</v>
      </c>
      <c r="F721" t="s">
        <v>724</v>
      </c>
      <c r="G721" s="1" t="s">
        <v>500</v>
      </c>
      <c r="H721" s="2">
        <v>52</v>
      </c>
      <c r="I721" s="2">
        <v>1</v>
      </c>
    </row>
    <row r="722" spans="1:9" x14ac:dyDescent="0.35">
      <c r="A722">
        <v>4</v>
      </c>
      <c r="B722">
        <v>83</v>
      </c>
      <c r="C722">
        <v>86</v>
      </c>
      <c r="D722">
        <v>19</v>
      </c>
      <c r="E722">
        <v>0</v>
      </c>
      <c r="F722" t="s">
        <v>159</v>
      </c>
      <c r="G722" s="1" t="s">
        <v>753</v>
      </c>
      <c r="H722" s="2">
        <v>34</v>
      </c>
      <c r="I722" s="2">
        <v>0</v>
      </c>
    </row>
    <row r="723" spans="1:9" x14ac:dyDescent="0.35">
      <c r="A723">
        <v>1</v>
      </c>
      <c r="B723">
        <v>114</v>
      </c>
      <c r="C723">
        <v>66</v>
      </c>
      <c r="D723">
        <v>36</v>
      </c>
      <c r="E723">
        <v>200</v>
      </c>
      <c r="F723" t="s">
        <v>462</v>
      </c>
      <c r="G723" s="1" t="s">
        <v>336</v>
      </c>
      <c r="H723" s="2">
        <v>21</v>
      </c>
      <c r="I723" s="2">
        <v>0</v>
      </c>
    </row>
    <row r="724" spans="1:9" x14ac:dyDescent="0.35">
      <c r="A724">
        <v>1</v>
      </c>
      <c r="B724">
        <v>149</v>
      </c>
      <c r="C724">
        <v>68</v>
      </c>
      <c r="D724">
        <v>29</v>
      </c>
      <c r="E724">
        <v>127</v>
      </c>
      <c r="F724" t="s">
        <v>159</v>
      </c>
      <c r="G724" s="1" t="s">
        <v>486</v>
      </c>
      <c r="H724" s="2">
        <v>42</v>
      </c>
      <c r="I724" s="2">
        <v>1</v>
      </c>
    </row>
    <row r="725" spans="1:9" x14ac:dyDescent="0.35">
      <c r="A725">
        <v>5</v>
      </c>
      <c r="B725">
        <v>117</v>
      </c>
      <c r="C725">
        <v>86</v>
      </c>
      <c r="D725">
        <v>30</v>
      </c>
      <c r="E725">
        <v>105</v>
      </c>
      <c r="F725" t="s">
        <v>104</v>
      </c>
      <c r="G725" s="1" t="s">
        <v>415</v>
      </c>
      <c r="H725" s="2">
        <v>42</v>
      </c>
      <c r="I725" s="2">
        <v>0</v>
      </c>
    </row>
    <row r="726" spans="1:9" x14ac:dyDescent="0.35">
      <c r="A726">
        <v>1</v>
      </c>
      <c r="B726">
        <v>111</v>
      </c>
      <c r="C726">
        <v>94</v>
      </c>
      <c r="D726">
        <v>0</v>
      </c>
      <c r="E726">
        <v>0</v>
      </c>
      <c r="F726" t="s">
        <v>130</v>
      </c>
      <c r="G726" s="1" t="s">
        <v>754</v>
      </c>
      <c r="H726" s="2">
        <v>45</v>
      </c>
      <c r="I726" s="2">
        <v>0</v>
      </c>
    </row>
    <row r="727" spans="1:9" x14ac:dyDescent="0.35">
      <c r="A727">
        <v>4</v>
      </c>
      <c r="B727">
        <v>112</v>
      </c>
      <c r="C727">
        <v>78</v>
      </c>
      <c r="D727">
        <v>40</v>
      </c>
      <c r="E727">
        <v>0</v>
      </c>
      <c r="F727" t="s">
        <v>60</v>
      </c>
      <c r="G727" s="1" t="s">
        <v>329</v>
      </c>
      <c r="H727" s="2">
        <v>38</v>
      </c>
      <c r="I727" s="2">
        <v>0</v>
      </c>
    </row>
    <row r="728" spans="1:9" x14ac:dyDescent="0.35">
      <c r="A728">
        <v>1</v>
      </c>
      <c r="B728">
        <v>116</v>
      </c>
      <c r="C728">
        <v>78</v>
      </c>
      <c r="D728">
        <v>29</v>
      </c>
      <c r="E728">
        <v>180</v>
      </c>
      <c r="F728" t="s">
        <v>434</v>
      </c>
      <c r="G728" s="1" t="s">
        <v>226</v>
      </c>
      <c r="H728" s="2">
        <v>25</v>
      </c>
      <c r="I728" s="2">
        <v>0</v>
      </c>
    </row>
    <row r="729" spans="1:9" x14ac:dyDescent="0.35">
      <c r="A729">
        <v>0</v>
      </c>
      <c r="B729">
        <v>141</v>
      </c>
      <c r="C729">
        <v>84</v>
      </c>
      <c r="D729">
        <v>26</v>
      </c>
      <c r="E729">
        <v>0</v>
      </c>
      <c r="F729" t="s">
        <v>165</v>
      </c>
      <c r="G729" s="1" t="s">
        <v>456</v>
      </c>
      <c r="H729" s="2">
        <v>22</v>
      </c>
      <c r="I729" s="2">
        <v>0</v>
      </c>
    </row>
    <row r="730" spans="1:9" x14ac:dyDescent="0.35">
      <c r="A730">
        <v>2</v>
      </c>
      <c r="B730">
        <v>175</v>
      </c>
      <c r="C730">
        <v>88</v>
      </c>
      <c r="D730">
        <v>0</v>
      </c>
      <c r="E730">
        <v>0</v>
      </c>
      <c r="F730" t="s">
        <v>322</v>
      </c>
      <c r="G730" s="1" t="s">
        <v>451</v>
      </c>
      <c r="H730" s="2">
        <v>22</v>
      </c>
      <c r="I730" s="2">
        <v>0</v>
      </c>
    </row>
    <row r="731" spans="1:9" x14ac:dyDescent="0.35">
      <c r="A731">
        <v>2</v>
      </c>
      <c r="B731">
        <v>92</v>
      </c>
      <c r="C731">
        <v>52</v>
      </c>
      <c r="D731">
        <v>0</v>
      </c>
      <c r="E731">
        <v>0</v>
      </c>
      <c r="F731" t="s">
        <v>35</v>
      </c>
      <c r="G731" s="1" t="s">
        <v>690</v>
      </c>
      <c r="H731" s="2">
        <v>22</v>
      </c>
      <c r="I731" s="2">
        <v>0</v>
      </c>
    </row>
    <row r="732" spans="1:9" x14ac:dyDescent="0.35">
      <c r="A732">
        <v>3</v>
      </c>
      <c r="B732">
        <v>130</v>
      </c>
      <c r="C732">
        <v>78</v>
      </c>
      <c r="D732">
        <v>23</v>
      </c>
      <c r="E732">
        <v>79</v>
      </c>
      <c r="F732" t="s">
        <v>284</v>
      </c>
      <c r="G732" s="1" t="s">
        <v>184</v>
      </c>
      <c r="H732" s="2">
        <v>34</v>
      </c>
      <c r="I732" s="2">
        <v>1</v>
      </c>
    </row>
    <row r="733" spans="1:9" x14ac:dyDescent="0.35">
      <c r="A733">
        <v>8</v>
      </c>
      <c r="B733">
        <v>120</v>
      </c>
      <c r="C733">
        <v>86</v>
      </c>
      <c r="D733">
        <v>0</v>
      </c>
      <c r="E733">
        <v>0</v>
      </c>
      <c r="F733" t="s">
        <v>284</v>
      </c>
      <c r="G733" s="1" t="s">
        <v>427</v>
      </c>
      <c r="H733" s="2">
        <v>22</v>
      </c>
      <c r="I733" s="2">
        <v>1</v>
      </c>
    </row>
    <row r="734" spans="1:9" x14ac:dyDescent="0.35">
      <c r="A734">
        <v>2</v>
      </c>
      <c r="B734">
        <v>174</v>
      </c>
      <c r="C734">
        <v>88</v>
      </c>
      <c r="D734">
        <v>37</v>
      </c>
      <c r="E734">
        <v>120</v>
      </c>
      <c r="F734" t="s">
        <v>739</v>
      </c>
      <c r="G734" s="1" t="s">
        <v>755</v>
      </c>
      <c r="H734" s="2">
        <v>24</v>
      </c>
      <c r="I734" s="2">
        <v>1</v>
      </c>
    </row>
    <row r="735" spans="1:9" x14ac:dyDescent="0.35">
      <c r="A735">
        <v>2</v>
      </c>
      <c r="B735">
        <v>106</v>
      </c>
      <c r="C735">
        <v>56</v>
      </c>
      <c r="D735">
        <v>27</v>
      </c>
      <c r="E735">
        <v>165</v>
      </c>
      <c r="F735" t="s">
        <v>55</v>
      </c>
      <c r="G735" s="1" t="s">
        <v>756</v>
      </c>
      <c r="H735" s="2">
        <v>22</v>
      </c>
      <c r="I735" s="2">
        <v>0</v>
      </c>
    </row>
    <row r="736" spans="1:9" x14ac:dyDescent="0.35">
      <c r="A736">
        <v>2</v>
      </c>
      <c r="B736">
        <v>105</v>
      </c>
      <c r="C736">
        <v>75</v>
      </c>
      <c r="D736">
        <v>0</v>
      </c>
      <c r="E736">
        <v>0</v>
      </c>
      <c r="F736" t="s">
        <v>13</v>
      </c>
      <c r="G736" s="1" t="s">
        <v>757</v>
      </c>
      <c r="H736" s="2">
        <v>53</v>
      </c>
      <c r="I736" s="2">
        <v>0</v>
      </c>
    </row>
    <row r="737" spans="1:9" x14ac:dyDescent="0.35">
      <c r="A737">
        <v>4</v>
      </c>
      <c r="B737">
        <v>95</v>
      </c>
      <c r="C737">
        <v>60</v>
      </c>
      <c r="D737">
        <v>32</v>
      </c>
      <c r="E737">
        <v>0</v>
      </c>
      <c r="F737" t="s">
        <v>51</v>
      </c>
      <c r="G737" s="1" t="s">
        <v>390</v>
      </c>
      <c r="H737" s="2">
        <v>28</v>
      </c>
      <c r="I737" s="2">
        <v>0</v>
      </c>
    </row>
    <row r="738" spans="1:9" x14ac:dyDescent="0.35">
      <c r="A738">
        <v>0</v>
      </c>
      <c r="B738">
        <v>126</v>
      </c>
      <c r="C738">
        <v>86</v>
      </c>
      <c r="D738">
        <v>27</v>
      </c>
      <c r="E738">
        <v>120</v>
      </c>
      <c r="F738" t="s">
        <v>96</v>
      </c>
      <c r="G738" s="1" t="s">
        <v>758</v>
      </c>
      <c r="H738" s="2">
        <v>21</v>
      </c>
      <c r="I738" s="2">
        <v>0</v>
      </c>
    </row>
    <row r="739" spans="1:9" x14ac:dyDescent="0.35">
      <c r="A739">
        <v>8</v>
      </c>
      <c r="B739">
        <v>65</v>
      </c>
      <c r="C739">
        <v>72</v>
      </c>
      <c r="D739">
        <v>23</v>
      </c>
      <c r="E739">
        <v>0</v>
      </c>
      <c r="F739" t="s">
        <v>148</v>
      </c>
      <c r="G739" s="1" t="s">
        <v>595</v>
      </c>
      <c r="H739" s="2">
        <v>42</v>
      </c>
      <c r="I739" s="2">
        <v>0</v>
      </c>
    </row>
    <row r="740" spans="1:9" x14ac:dyDescent="0.35">
      <c r="A740">
        <v>2</v>
      </c>
      <c r="B740">
        <v>99</v>
      </c>
      <c r="C740">
        <v>60</v>
      </c>
      <c r="D740">
        <v>17</v>
      </c>
      <c r="E740">
        <v>160</v>
      </c>
      <c r="F740" t="s">
        <v>57</v>
      </c>
      <c r="G740" s="1" t="s">
        <v>759</v>
      </c>
      <c r="H740" s="2">
        <v>21</v>
      </c>
      <c r="I740" s="2">
        <v>0</v>
      </c>
    </row>
    <row r="741" spans="1:9" x14ac:dyDescent="0.35">
      <c r="A741">
        <v>1</v>
      </c>
      <c r="B741">
        <v>102</v>
      </c>
      <c r="C741">
        <v>74</v>
      </c>
      <c r="D741">
        <v>0</v>
      </c>
      <c r="E741">
        <v>0</v>
      </c>
      <c r="F741" t="s">
        <v>248</v>
      </c>
      <c r="G741" s="1" t="s">
        <v>372</v>
      </c>
      <c r="H741" s="2">
        <v>42</v>
      </c>
      <c r="I741" s="2">
        <v>1</v>
      </c>
    </row>
    <row r="742" spans="1:9" x14ac:dyDescent="0.35">
      <c r="A742">
        <v>11</v>
      </c>
      <c r="B742">
        <v>120</v>
      </c>
      <c r="C742">
        <v>80</v>
      </c>
      <c r="D742">
        <v>37</v>
      </c>
      <c r="E742">
        <v>150</v>
      </c>
      <c r="F742" t="s">
        <v>610</v>
      </c>
      <c r="G742" s="1" t="s">
        <v>760</v>
      </c>
      <c r="H742" s="2">
        <v>48</v>
      </c>
      <c r="I742" s="2">
        <v>1</v>
      </c>
    </row>
    <row r="743" spans="1:9" x14ac:dyDescent="0.35">
      <c r="A743">
        <v>3</v>
      </c>
      <c r="B743">
        <v>102</v>
      </c>
      <c r="C743">
        <v>44</v>
      </c>
      <c r="D743">
        <v>20</v>
      </c>
      <c r="E743">
        <v>94</v>
      </c>
      <c r="F743" t="s">
        <v>241</v>
      </c>
      <c r="G743" s="1" t="s">
        <v>679</v>
      </c>
      <c r="H743" s="2">
        <v>26</v>
      </c>
      <c r="I743" s="2">
        <v>0</v>
      </c>
    </row>
    <row r="744" spans="1:9" x14ac:dyDescent="0.35">
      <c r="A744">
        <v>1</v>
      </c>
      <c r="B744">
        <v>109</v>
      </c>
      <c r="C744">
        <v>58</v>
      </c>
      <c r="D744">
        <v>18</v>
      </c>
      <c r="E744">
        <v>116</v>
      </c>
      <c r="F744" t="s">
        <v>652</v>
      </c>
      <c r="G744" s="1" t="s">
        <v>553</v>
      </c>
      <c r="H744" s="2">
        <v>22</v>
      </c>
      <c r="I744" s="2">
        <v>0</v>
      </c>
    </row>
    <row r="745" spans="1:9" x14ac:dyDescent="0.35">
      <c r="A745">
        <v>9</v>
      </c>
      <c r="B745">
        <v>140</v>
      </c>
      <c r="C745">
        <v>94</v>
      </c>
      <c r="D745">
        <v>0</v>
      </c>
      <c r="E745">
        <v>0</v>
      </c>
      <c r="F745" t="s">
        <v>291</v>
      </c>
      <c r="G745" s="1" t="s">
        <v>761</v>
      </c>
      <c r="H745" s="2">
        <v>45</v>
      </c>
      <c r="I745" s="2">
        <v>1</v>
      </c>
    </row>
    <row r="746" spans="1:9" x14ac:dyDescent="0.35">
      <c r="A746">
        <v>13</v>
      </c>
      <c r="B746">
        <v>153</v>
      </c>
      <c r="C746">
        <v>88</v>
      </c>
      <c r="D746">
        <v>37</v>
      </c>
      <c r="E746">
        <v>140</v>
      </c>
      <c r="F746" t="s">
        <v>262</v>
      </c>
      <c r="G746" s="1" t="s">
        <v>762</v>
      </c>
      <c r="H746" s="2">
        <v>39</v>
      </c>
      <c r="I746" s="2">
        <v>0</v>
      </c>
    </row>
    <row r="747" spans="1:9" x14ac:dyDescent="0.35">
      <c r="A747">
        <v>12</v>
      </c>
      <c r="B747">
        <v>100</v>
      </c>
      <c r="C747">
        <v>84</v>
      </c>
      <c r="D747">
        <v>33</v>
      </c>
      <c r="E747">
        <v>105</v>
      </c>
      <c r="F747" t="s">
        <v>39</v>
      </c>
      <c r="G747" s="1" t="s">
        <v>763</v>
      </c>
      <c r="H747" s="2">
        <v>46</v>
      </c>
      <c r="I747" s="2">
        <v>0</v>
      </c>
    </row>
    <row r="748" spans="1:9" x14ac:dyDescent="0.35">
      <c r="A748">
        <v>1</v>
      </c>
      <c r="B748">
        <v>147</v>
      </c>
      <c r="C748">
        <v>94</v>
      </c>
      <c r="D748">
        <v>41</v>
      </c>
      <c r="E748">
        <v>0</v>
      </c>
      <c r="F748" t="s">
        <v>764</v>
      </c>
      <c r="G748" s="1" t="s">
        <v>765</v>
      </c>
      <c r="H748" s="2">
        <v>27</v>
      </c>
      <c r="I748" s="2">
        <v>1</v>
      </c>
    </row>
    <row r="749" spans="1:9" x14ac:dyDescent="0.35">
      <c r="A749">
        <v>1</v>
      </c>
      <c r="B749">
        <v>81</v>
      </c>
      <c r="C749">
        <v>74</v>
      </c>
      <c r="D749">
        <v>41</v>
      </c>
      <c r="E749">
        <v>57</v>
      </c>
      <c r="F749" t="s">
        <v>766</v>
      </c>
      <c r="G749" s="1" t="s">
        <v>767</v>
      </c>
      <c r="H749" s="2">
        <v>32</v>
      </c>
      <c r="I749" s="2">
        <v>0</v>
      </c>
    </row>
    <row r="750" spans="1:9" x14ac:dyDescent="0.35">
      <c r="A750">
        <v>3</v>
      </c>
      <c r="B750">
        <v>187</v>
      </c>
      <c r="C750">
        <v>70</v>
      </c>
      <c r="D750">
        <v>22</v>
      </c>
      <c r="E750">
        <v>200</v>
      </c>
      <c r="F750" t="s">
        <v>644</v>
      </c>
      <c r="G750" s="1" t="s">
        <v>768</v>
      </c>
      <c r="H750" s="2">
        <v>36</v>
      </c>
      <c r="I750" s="2">
        <v>1</v>
      </c>
    </row>
    <row r="751" spans="1:9" x14ac:dyDescent="0.35">
      <c r="A751">
        <v>6</v>
      </c>
      <c r="B751">
        <v>162</v>
      </c>
      <c r="C751">
        <v>62</v>
      </c>
      <c r="D751">
        <v>0</v>
      </c>
      <c r="E751">
        <v>0</v>
      </c>
      <c r="F751" t="s">
        <v>320</v>
      </c>
      <c r="G751" s="1" t="s">
        <v>167</v>
      </c>
      <c r="H751" s="2">
        <v>50</v>
      </c>
      <c r="I751" s="2">
        <v>1</v>
      </c>
    </row>
    <row r="752" spans="1:9" x14ac:dyDescent="0.35">
      <c r="A752">
        <v>4</v>
      </c>
      <c r="B752">
        <v>136</v>
      </c>
      <c r="C752">
        <v>70</v>
      </c>
      <c r="D752">
        <v>0</v>
      </c>
      <c r="E752">
        <v>0</v>
      </c>
      <c r="F752" t="s">
        <v>209</v>
      </c>
      <c r="G752" s="1" t="s">
        <v>769</v>
      </c>
      <c r="H752" s="2">
        <v>22</v>
      </c>
      <c r="I752" s="2">
        <v>1</v>
      </c>
    </row>
    <row r="753" spans="1:9" x14ac:dyDescent="0.35">
      <c r="A753">
        <v>1</v>
      </c>
      <c r="B753">
        <v>121</v>
      </c>
      <c r="C753">
        <v>78</v>
      </c>
      <c r="D753">
        <v>39</v>
      </c>
      <c r="E753">
        <v>74</v>
      </c>
      <c r="F753" t="s">
        <v>189</v>
      </c>
      <c r="G753" s="1" t="s">
        <v>176</v>
      </c>
      <c r="H753" s="2">
        <v>28</v>
      </c>
      <c r="I753" s="2">
        <v>0</v>
      </c>
    </row>
    <row r="754" spans="1:9" x14ac:dyDescent="0.35">
      <c r="A754">
        <v>3</v>
      </c>
      <c r="B754">
        <v>108</v>
      </c>
      <c r="C754">
        <v>62</v>
      </c>
      <c r="D754">
        <v>24</v>
      </c>
      <c r="E754">
        <v>0</v>
      </c>
      <c r="F754" t="s">
        <v>428</v>
      </c>
      <c r="G754" s="1" t="s">
        <v>216</v>
      </c>
      <c r="H754" s="2">
        <v>25</v>
      </c>
      <c r="I754" s="2">
        <v>0</v>
      </c>
    </row>
    <row r="755" spans="1:9" x14ac:dyDescent="0.35">
      <c r="A755">
        <v>0</v>
      </c>
      <c r="B755">
        <v>181</v>
      </c>
      <c r="C755">
        <v>88</v>
      </c>
      <c r="D755">
        <v>44</v>
      </c>
      <c r="E755">
        <v>510</v>
      </c>
      <c r="F755" t="s">
        <v>45</v>
      </c>
      <c r="G755" s="1" t="s">
        <v>770</v>
      </c>
      <c r="H755" s="2">
        <v>26</v>
      </c>
      <c r="I755" s="2">
        <v>1</v>
      </c>
    </row>
    <row r="756" spans="1:9" x14ac:dyDescent="0.35">
      <c r="A756">
        <v>8</v>
      </c>
      <c r="B756">
        <v>154</v>
      </c>
      <c r="C756">
        <v>78</v>
      </c>
      <c r="D756">
        <v>32</v>
      </c>
      <c r="E756">
        <v>0</v>
      </c>
      <c r="F756" t="s">
        <v>165</v>
      </c>
      <c r="G756" s="1" t="s">
        <v>174</v>
      </c>
      <c r="H756" s="2">
        <v>45</v>
      </c>
      <c r="I756" s="2">
        <v>1</v>
      </c>
    </row>
    <row r="757" spans="1:9" x14ac:dyDescent="0.35">
      <c r="A757">
        <v>1</v>
      </c>
      <c r="B757">
        <v>128</v>
      </c>
      <c r="C757">
        <v>88</v>
      </c>
      <c r="D757">
        <v>39</v>
      </c>
      <c r="E757">
        <v>110</v>
      </c>
      <c r="F757" t="s">
        <v>501</v>
      </c>
      <c r="G757" s="1" t="s">
        <v>771</v>
      </c>
      <c r="H757" s="2">
        <v>37</v>
      </c>
      <c r="I757" s="2">
        <v>1</v>
      </c>
    </row>
    <row r="758" spans="1:9" x14ac:dyDescent="0.35">
      <c r="A758">
        <v>7</v>
      </c>
      <c r="B758">
        <v>137</v>
      </c>
      <c r="C758">
        <v>90</v>
      </c>
      <c r="D758">
        <v>41</v>
      </c>
      <c r="E758">
        <v>0</v>
      </c>
      <c r="F758" t="s">
        <v>148</v>
      </c>
      <c r="G758" s="1" t="s">
        <v>153</v>
      </c>
      <c r="H758" s="2">
        <v>39</v>
      </c>
      <c r="I758" s="2">
        <v>0</v>
      </c>
    </row>
    <row r="759" spans="1:9" x14ac:dyDescent="0.35">
      <c r="A759">
        <v>0</v>
      </c>
      <c r="B759">
        <v>123</v>
      </c>
      <c r="C759">
        <v>72</v>
      </c>
      <c r="D759">
        <v>0</v>
      </c>
      <c r="E759">
        <v>0</v>
      </c>
      <c r="F759" t="s">
        <v>403</v>
      </c>
      <c r="G759" s="1" t="s">
        <v>131</v>
      </c>
      <c r="H759" s="2">
        <v>52</v>
      </c>
      <c r="I759" s="2">
        <v>1</v>
      </c>
    </row>
    <row r="760" spans="1:9" x14ac:dyDescent="0.35">
      <c r="A760">
        <v>1</v>
      </c>
      <c r="B760">
        <v>106</v>
      </c>
      <c r="C760">
        <v>76</v>
      </c>
      <c r="D760">
        <v>0</v>
      </c>
      <c r="E760">
        <v>0</v>
      </c>
      <c r="F760" t="s">
        <v>333</v>
      </c>
      <c r="G760" s="1" t="s">
        <v>466</v>
      </c>
      <c r="H760" s="2">
        <v>26</v>
      </c>
      <c r="I760" s="2">
        <v>0</v>
      </c>
    </row>
    <row r="761" spans="1:9" x14ac:dyDescent="0.35">
      <c r="A761">
        <v>6</v>
      </c>
      <c r="B761">
        <v>190</v>
      </c>
      <c r="C761">
        <v>92</v>
      </c>
      <c r="D761">
        <v>0</v>
      </c>
      <c r="E761">
        <v>0</v>
      </c>
      <c r="F761" t="s">
        <v>337</v>
      </c>
      <c r="G761" s="1" t="s">
        <v>224</v>
      </c>
      <c r="H761" s="2">
        <v>66</v>
      </c>
      <c r="I761" s="2">
        <v>1</v>
      </c>
    </row>
    <row r="762" spans="1:9" x14ac:dyDescent="0.35">
      <c r="A762">
        <v>2</v>
      </c>
      <c r="B762">
        <v>88</v>
      </c>
      <c r="C762">
        <v>58</v>
      </c>
      <c r="D762">
        <v>26</v>
      </c>
      <c r="E762">
        <v>16</v>
      </c>
      <c r="F762" t="s">
        <v>284</v>
      </c>
      <c r="G762" s="1" t="s">
        <v>772</v>
      </c>
      <c r="H762" s="2">
        <v>22</v>
      </c>
      <c r="I762" s="2">
        <v>0</v>
      </c>
    </row>
    <row r="763" spans="1:9" x14ac:dyDescent="0.35">
      <c r="A763">
        <v>9</v>
      </c>
      <c r="B763">
        <v>170</v>
      </c>
      <c r="C763">
        <v>74</v>
      </c>
      <c r="D763">
        <v>31</v>
      </c>
      <c r="E763">
        <v>0</v>
      </c>
      <c r="F763" t="s">
        <v>366</v>
      </c>
      <c r="G763" s="1" t="s">
        <v>230</v>
      </c>
      <c r="H763" s="2">
        <v>43</v>
      </c>
      <c r="I763" s="2">
        <v>1</v>
      </c>
    </row>
    <row r="764" spans="1:9" x14ac:dyDescent="0.35">
      <c r="A764">
        <v>9</v>
      </c>
      <c r="B764">
        <v>89</v>
      </c>
      <c r="C764">
        <v>62</v>
      </c>
      <c r="D764">
        <v>0</v>
      </c>
      <c r="E764">
        <v>0</v>
      </c>
      <c r="F764" t="s">
        <v>193</v>
      </c>
      <c r="G764" s="1" t="s">
        <v>311</v>
      </c>
      <c r="H764" s="2">
        <v>33</v>
      </c>
      <c r="I764" s="2">
        <v>0</v>
      </c>
    </row>
    <row r="765" spans="1:9" x14ac:dyDescent="0.35">
      <c r="A765">
        <v>10</v>
      </c>
      <c r="B765">
        <v>101</v>
      </c>
      <c r="C765">
        <v>76</v>
      </c>
      <c r="D765">
        <v>48</v>
      </c>
      <c r="E765">
        <v>180</v>
      </c>
      <c r="F765" t="s">
        <v>82</v>
      </c>
      <c r="G765" s="1" t="s">
        <v>773</v>
      </c>
      <c r="H765" s="2">
        <v>63</v>
      </c>
      <c r="I765" s="2">
        <v>0</v>
      </c>
    </row>
    <row r="766" spans="1:9" x14ac:dyDescent="0.35">
      <c r="A766">
        <v>2</v>
      </c>
      <c r="B766">
        <v>122</v>
      </c>
      <c r="C766">
        <v>70</v>
      </c>
      <c r="D766">
        <v>27</v>
      </c>
      <c r="E766">
        <v>0</v>
      </c>
      <c r="F766" t="s">
        <v>484</v>
      </c>
      <c r="G766" s="1" t="s">
        <v>433</v>
      </c>
      <c r="H766" s="2">
        <v>27</v>
      </c>
      <c r="I766" s="2">
        <v>0</v>
      </c>
    </row>
    <row r="767" spans="1:9" x14ac:dyDescent="0.35">
      <c r="A767">
        <v>5</v>
      </c>
      <c r="B767">
        <v>121</v>
      </c>
      <c r="C767">
        <v>72</v>
      </c>
      <c r="D767">
        <v>23</v>
      </c>
      <c r="E767">
        <v>112</v>
      </c>
      <c r="F767" t="s">
        <v>454</v>
      </c>
      <c r="G767" s="1" t="s">
        <v>65</v>
      </c>
      <c r="H767" s="2">
        <v>30</v>
      </c>
      <c r="I767" s="2">
        <v>0</v>
      </c>
    </row>
    <row r="768" spans="1:9" x14ac:dyDescent="0.35">
      <c r="A768">
        <v>1</v>
      </c>
      <c r="B768">
        <v>126</v>
      </c>
      <c r="C768">
        <v>60</v>
      </c>
      <c r="D768">
        <v>0</v>
      </c>
      <c r="E768">
        <v>0</v>
      </c>
      <c r="F768" t="s">
        <v>35</v>
      </c>
      <c r="G768" s="1" t="s">
        <v>486</v>
      </c>
      <c r="H768" s="2">
        <v>47</v>
      </c>
      <c r="I768" s="2">
        <v>1</v>
      </c>
    </row>
    <row r="769" spans="1:9" x14ac:dyDescent="0.35">
      <c r="A769">
        <v>1</v>
      </c>
      <c r="B769">
        <v>93</v>
      </c>
      <c r="C769">
        <v>70</v>
      </c>
      <c r="D769">
        <v>31</v>
      </c>
      <c r="E769">
        <v>0</v>
      </c>
      <c r="F769" t="s">
        <v>314</v>
      </c>
      <c r="G769" s="1" t="s">
        <v>459</v>
      </c>
      <c r="H769" s="2">
        <v>23</v>
      </c>
      <c r="I769" s="2">
        <v>0</v>
      </c>
    </row>
  </sheetData>
  <pageMargins left="0.7" right="0.7" top="0.78740157499999996" bottom="0.78740157499999996" header="0.3" footer="0.3"/>
  <pageSetup paperSize="9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c E A A B Q S w M E F A A C A A g A g 4 p 2 X G Z g Q r i l A A A A 9 g A A A B I A H A B D b 2 5 m a W c v U G F j a 2 F n Z S 5 4 b W w g o h g A K K A U A A A A A A A A A A A A A A A A A A A A A A A A A A A A h Y 8 x D o I w G I W v Q r r T l h I T Q n 7 K w C q J i Y k x b k 2 p 0 A j F 0 G K 5 m 4 N H 8 g p i F H V z f N / 7 h v f u 1 x v k U 9 c G F z V Y 3 Z s M R Z i i Q B n Z V 9 r U G R r d M U x Q z m E j 5 E n U K p h l Y 9 P J V h l q n D u n h H j v s Y 9 x P 9 S E U R q R f b n e y k Z 1 A n 1 k / V 8 O t b F O G K k Q h 9 1 r D G c 4 W k U 4 Z g m m Q B Y I p T Z f g c 1 7 n + 0 P h G J s 3 T g o L m 1 Y H I A s E c j 7 A 3 8 A U E s D B B Q A A g A I A I O K d l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D i n Z c k n S z k q A B A A D J A g A A E w A c A E Z v c m 1 1 b G F z L 1 N l Y 3 R p b 2 4 x L m 0 g o h g A K K A U A A A A A A A A A A A A A A A A A A A A A A A A A A A A j V L N b h M x E D 4 T K e 8 w c i + J t K w o A i S o 9 l A S C j n Q L E p 6 a Z e D 6 x 2 y T r w z l X 9 W T a M + C a c e O f Q F k H p a e C / c B F S V B A n L 0 t j f N 3 / f 2 A 6 V 1 0 w w 2 d j 9 g 2 6 n 2 3 G V t F j C n h h q e Y 4 e H Z T S S w E Z G P T d D s R 1 W l q e R 2 D g m n T I K t R I v n e k D a Y D J h 8 v r i c G b 4 o T h 9 Y V c 5 5 L V 4 w J h 1 Y 3 C E / h h K K 1 V 9 p L y K W R a t F + q x g a G B u u O S h d 5 I Z V J Y t H 9 V N / 6 U U / O R u i 0 b X 2 a D P x R C Q w Y B N q c t n r B N 6 R 4 l L T L N t / / v J Z A p 8 C e 5 z 4 p c H s 4 Z g e M + H n f r K R s S d O 2 5 v K y K a 9 B Y d w 1 b R 3 P 2 + Q O E D 7 3 X J D 7 e 2 9 6 q k 8 j 4 G 5 j c 1 5 / I C y j K J 6 6 w k k c P Y b P j R m o q I W 6 z J v w 6 M K 9 Y + v F H d 7 B 3 5 5 8 Z B v a i W 5 L 2 z r j Y L p 8 g J d 7 z 8 a S l Y r k V u c k S S l 0 c U R j M i / e p H e J 7 h O Y C X e m 6 D Y 4 T b x 1 j C X M d S 5 Y H f Q k 4 W m a a X V g q L H N j 0 i F 4 y m H W k / j i I Y t S F 4 v P R r 7 M / L 5 V j q m U U 8 C r T + Y F u O h 7 M d n Y y D V 1 z / R V z 3 u x 1 N / 5 j q w S 9 Q S w E C L Q A U A A I A C A C D i n Z c Z m B C u K U A A A D 2 A A A A E g A A A A A A A A A A A A A A A A A A A A A A Q 2 9 u Z m l n L 1 B h Y 2 t h Z 2 U u e G 1 s U E s B A i 0 A F A A C A A g A g 4 p 2 X A / K 6 a u k A A A A 6 Q A A A B M A A A A A A A A A A A A A A A A A 8 Q A A A F t D b 2 5 0 Z W 5 0 X 1 R 5 c G V z X S 5 4 b W x Q S w E C L Q A U A A I A C A C D i n Z c k n S z k q A B A A D J A g A A E w A A A A A A A A A A A A A A A A D i A Q A A R m 9 y b X V s Y X M v U 2 V j d G l v b j E u b V B L B Q Y A A A A A A w A D A M I A A A D P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X D g A A A A A A A D U O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E a W F i Z X R l c y U y M G R h d G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M 3 M m V l M T R j Z C 1 k M D R i L T Q 2 Z W Q t O T k 1 M i 0 x O T A 5 O W J h N T F i N j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R G l h Y m V 0 Z X N f Z G F 0 Y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N j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M t M j J U M T Y 6 M j A 6 M D Y u O D Q 3 N j Q 5 N l o i I C 8 + P E V u d H J 5 I F R 5 c G U 9 I k Z p b G x D b 2 x 1 b W 5 U e X B l c y I g V m F s d W U 9 I n N B d 0 1 E Q X d N R 0 J n T U Q i I C 8 + P E V u d H J 5 I F R 5 c G U 9 I k Z p b G x D b 2 x 1 b W 5 O Y W 1 l c y I g V m F s d W U 9 I n N b J n F 1 b 3 Q 7 U H J l Z 2 5 h b m N p Z X M m c X V v d D s s J n F 1 b 3 Q 7 R 2 x 1 Y 2 9 z Z S Z x d W 9 0 O y w m c X V v d D t C b G 9 v Z F B y Z X N z d X J l J n F 1 b 3 Q 7 L C Z x d W 9 0 O 1 N r a W 5 U a G l j a 2 5 l c 3 M m c X V v d D s s J n F 1 b 3 Q 7 S W 5 z d W x p b i Z x d W 9 0 O y w m c X V v d D t C T U k m c X V v d D s s J n F 1 b 3 Q 7 R G l h Y m V 0 Z X N Q Z W R p Z 3 J l Z U Z 1 b m N 0 a W 9 u J n F 1 b 3 Q 7 L C Z x d W 9 0 O 0 F n Z S Z x d W 9 0 O y w m c X V v d D t P d X R j b 2 1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l h Y m V 0 Z X M g Z G F 0 Y S 9 B d X R v U m V t b 3 Z l Z E N v b H V t b n M x L n t Q c m V n b m F u Y 2 l l c y w w f S Z x d W 9 0 O y w m c X V v d D t T Z W N 0 a W 9 u M S 9 E a W F i Z X R l c y B k Y X R h L 0 F 1 d G 9 S Z W 1 v d m V k Q 2 9 s d W 1 u c z E u e 0 d s d W N v c 2 U s M X 0 m c X V v d D s s J n F 1 b 3 Q 7 U 2 V j d G l v b j E v R G l h Y m V 0 Z X M g Z G F 0 Y S 9 B d X R v U m V t b 3 Z l Z E N v b H V t b n M x L n t C b G 9 v Z F B y Z X N z d X J l L D J 9 J n F 1 b 3 Q 7 L C Z x d W 9 0 O 1 N l Y 3 R p b 2 4 x L 0 R p Y W J l d G V z I G R h d G E v Q X V 0 b 1 J l b W 9 2 Z W R D b 2 x 1 b W 5 z M S 5 7 U 2 t p b l R o a W N r b m V z c y w z f S Z x d W 9 0 O y w m c X V v d D t T Z W N 0 a W 9 u M S 9 E a W F i Z X R l c y B k Y X R h L 0 F 1 d G 9 S Z W 1 v d m V k Q 2 9 s d W 1 u c z E u e 0 l u c 3 V s a W 4 s N H 0 m c X V v d D s s J n F 1 b 3 Q 7 U 2 V j d G l v b j E v R G l h Y m V 0 Z X M g Z G F 0 Y S 9 B d X R v U m V t b 3 Z l Z E N v b H V t b n M x L n t C T U k s N X 0 m c X V v d D s s J n F 1 b 3 Q 7 U 2 V j d G l v b j E v R G l h Y m V 0 Z X M g Z G F 0 Y S 9 B d X R v U m V t b 3 Z l Z E N v b H V t b n M x L n t E a W F i Z X R l c 1 B l Z G l n c m V l R n V u Y 3 R p b 2 4 s N n 0 m c X V v d D s s J n F 1 b 3 Q 7 U 2 V j d G l v b j E v R G l h Y m V 0 Z X M g Z G F 0 Y S 9 B d X R v U m V t b 3 Z l Z E N v b H V t b n M x L n t B Z 2 U s N 3 0 m c X V v d D s s J n F 1 b 3 Q 7 U 2 V j d G l v b j E v R G l h Y m V 0 Z X M g Z G F 0 Y S 9 B d X R v U m V t b 3 Z l Z E N v b H V t b n M x L n t P d X R j b 2 1 l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0 R p Y W J l d G V z I G R h d G E v Q X V 0 b 1 J l b W 9 2 Z W R D b 2 x 1 b W 5 z M S 5 7 U H J l Z 2 5 h b m N p Z X M s M H 0 m c X V v d D s s J n F 1 b 3 Q 7 U 2 V j d G l v b j E v R G l h Y m V 0 Z X M g Z G F 0 Y S 9 B d X R v U m V t b 3 Z l Z E N v b H V t b n M x L n t H b H V j b 3 N l L D F 9 J n F 1 b 3 Q 7 L C Z x d W 9 0 O 1 N l Y 3 R p b 2 4 x L 0 R p Y W J l d G V z I G R h d G E v Q X V 0 b 1 J l b W 9 2 Z W R D b 2 x 1 b W 5 z M S 5 7 Q m x v b 2 R Q c m V z c 3 V y Z S w y f S Z x d W 9 0 O y w m c X V v d D t T Z W N 0 a W 9 u M S 9 E a W F i Z X R l c y B k Y X R h L 0 F 1 d G 9 S Z W 1 v d m V k Q 2 9 s d W 1 u c z E u e 1 N r a W 5 U a G l j a 2 5 l c 3 M s M 3 0 m c X V v d D s s J n F 1 b 3 Q 7 U 2 V j d G l v b j E v R G l h Y m V 0 Z X M g Z G F 0 Y S 9 B d X R v U m V t b 3 Z l Z E N v b H V t b n M x L n t J b n N 1 b G l u L D R 9 J n F 1 b 3 Q 7 L C Z x d W 9 0 O 1 N l Y 3 R p b 2 4 x L 0 R p Y W J l d G V z I G R h d G E v Q X V 0 b 1 J l b W 9 2 Z W R D b 2 x 1 b W 5 z M S 5 7 Q k 1 J L D V 9 J n F 1 b 3 Q 7 L C Z x d W 9 0 O 1 N l Y 3 R p b 2 4 x L 0 R p Y W J l d G V z I G R h d G E v Q X V 0 b 1 J l b W 9 2 Z W R D b 2 x 1 b W 5 z M S 5 7 R G l h Y m V 0 Z X N Q Z W R p Z 3 J l Z U Z 1 b m N 0 a W 9 u L D Z 9 J n F 1 b 3 Q 7 L C Z x d W 9 0 O 1 N l Y 3 R p b 2 4 x L 0 R p Y W J l d G V z I G R h d G E v Q X V 0 b 1 J l b W 9 2 Z W R D b 2 x 1 b W 5 z M S 5 7 Q W d l L D d 9 J n F 1 b 3 Q 7 L C Z x d W 9 0 O 1 N l Y 3 R p b 2 4 x L 0 R p Y W J l d G V z I G R h d G E v Q X V 0 b 1 J l b W 9 2 Z W R D b 2 x 1 b W 5 z M S 5 7 T 3 V 0 Y 2 9 t Z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G l h Y m V 0 Z X M l M j B k Y X R h L 1 p k c m 9 q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h Y m V 0 Z X M l M j B k Y X R h L 1 o l Q z M l Q T F o b G F 2 J U M z J U F E J T I w c 2 U l M j B 6 d i V D M y V C R C V D N S V B M W V u b 3 U l M j A l Q z M l Q k F y b 3 Z u J U M z J U F E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h Y m V 0 Z X M l M j B k Y X R h L 1 p t J U M 0 J T l C b i V D N C U 5 Q m 4 l Q z M l Q k Q l M j B 0 e X A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o w p R Y 6 q H w E 2 F q n n r k C v 8 O g A A A A A C A A A A A A A Q Z g A A A A E A A C A A A A A Z / W D v l v C V b Y d 6 c d J S V u q o U x G / 6 W H 2 6 5 z g d c s 0 p j G Q p g A A A A A O g A A A A A I A A C A A A A D c W g R m W 6 N n w 8 8 / b 1 R + 6 z w s E s b r f + + Z 0 M n 5 w Z l Q j e U x 5 1 A A A A C 2 4 8 D u W k 8 F K U E O 7 w A S f F v R x j f 4 I 1 7 e T j d / H 1 3 B H 0 q r d 3 d 3 0 2 6 e F H 9 d 7 G L P U 1 y 3 l J v K X V E 7 l E a 8 k L b j i A 3 E f j V 6 k P h u i j p z X v o s y H R T R W H w L U A A A A A E f S v r G + Q w Z 7 q H 7 i j f 3 S S Q m e f S v i Z a M L l 4 w x u V 0 f 1 e E 8 A H C x r w x 2 t w q x H i U b R 1 f L m 5 K R 2 m M k N d E Y j d z u b u H K W 5 < / D a t a M a s h u p > 
</file>

<file path=customXml/itemProps1.xml><?xml version="1.0" encoding="utf-8"?>
<ds:datastoreItem xmlns:ds="http://schemas.openxmlformats.org/officeDocument/2006/customXml" ds:itemID="{0B06BA78-495A-4A86-ADD8-CA2C54C9C84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Diabetes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2026-04-11T19:43:40Z</dcterms:created>
  <dcterms:modified xsi:type="dcterms:W3CDTF">2026-04-11T19:45:42Z</dcterms:modified>
</cp:coreProperties>
</file>