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dus/Library/Mobile Documents/com~apple~CloudDocs/Downloads/Škola/UPOL/2025:2026/LS/Vícerozměrné statistické metody/zpráva 1 - ROC/"/>
    </mc:Choice>
  </mc:AlternateContent>
  <xr:revisionPtr revIDLastSave="0" documentId="13_ncr:1_{5102CFF3-A8E5-D24E-AE23-44F761FE9D0A}" xr6:coauthVersionLast="47" xr6:coauthVersionMax="47" xr10:uidLastSave="{00000000-0000-0000-0000-000000000000}"/>
  <workbookProtection lockStructure="1"/>
  <bookViews>
    <workbookView xWindow="0" yWindow="780" windowWidth="34200" windowHeight="20060" xr2:uid="{6B5215C0-833E-444A-8F3B-8E611981B95A}"/>
  </bookViews>
  <sheets>
    <sheet name="data ROC" sheetId="1" r:id="rId1"/>
    <sheet name="ROC výpočty" sheetId="2" r:id="rId2"/>
    <sheet name="výstupy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2" l="1"/>
  <c r="D93" i="2"/>
  <c r="C93" i="2"/>
  <c r="B93" i="2"/>
  <c r="E92" i="2"/>
  <c r="D92" i="2"/>
  <c r="C92" i="2"/>
  <c r="B92" i="2"/>
  <c r="E91" i="2"/>
  <c r="D91" i="2"/>
  <c r="C91" i="2"/>
  <c r="B91" i="2"/>
  <c r="E90" i="2"/>
  <c r="D90" i="2"/>
  <c r="C90" i="2"/>
  <c r="B90" i="2"/>
  <c r="E89" i="2"/>
  <c r="D89" i="2"/>
  <c r="C89" i="2"/>
  <c r="B89" i="2"/>
  <c r="E88" i="2"/>
  <c r="D88" i="2"/>
  <c r="C88" i="2"/>
  <c r="B88" i="2"/>
  <c r="E87" i="2"/>
  <c r="D87" i="2"/>
  <c r="C87" i="2"/>
  <c r="B87" i="2"/>
  <c r="E86" i="2"/>
  <c r="D86" i="2"/>
  <c r="C86" i="2"/>
  <c r="B86" i="2"/>
  <c r="E85" i="2"/>
  <c r="D85" i="2"/>
  <c r="C85" i="2"/>
  <c r="B85" i="2"/>
  <c r="E84" i="2"/>
  <c r="D84" i="2"/>
  <c r="C84" i="2"/>
  <c r="B84" i="2"/>
  <c r="E83" i="2"/>
  <c r="D83" i="2"/>
  <c r="C83" i="2"/>
  <c r="B83" i="2"/>
  <c r="E82" i="2"/>
  <c r="D82" i="2"/>
  <c r="C82" i="2"/>
  <c r="B82" i="2"/>
  <c r="E81" i="2"/>
  <c r="D81" i="2"/>
  <c r="C81" i="2"/>
  <c r="G81" i="2" s="1"/>
  <c r="B81" i="2"/>
  <c r="E80" i="2"/>
  <c r="D80" i="2"/>
  <c r="C80" i="2"/>
  <c r="B80" i="2"/>
  <c r="E79" i="2"/>
  <c r="D79" i="2"/>
  <c r="C79" i="2"/>
  <c r="B79" i="2"/>
  <c r="E78" i="2"/>
  <c r="D78" i="2"/>
  <c r="C78" i="2"/>
  <c r="B78" i="2"/>
  <c r="E77" i="2"/>
  <c r="D77" i="2"/>
  <c r="C77" i="2"/>
  <c r="B77" i="2"/>
  <c r="E76" i="2"/>
  <c r="D76" i="2"/>
  <c r="C76" i="2"/>
  <c r="B76" i="2"/>
  <c r="E75" i="2"/>
  <c r="D75" i="2"/>
  <c r="C75" i="2"/>
  <c r="B75" i="2"/>
  <c r="E74" i="2"/>
  <c r="D74" i="2"/>
  <c r="C74" i="2"/>
  <c r="B74" i="2"/>
  <c r="E73" i="2"/>
  <c r="D73" i="2"/>
  <c r="C73" i="2"/>
  <c r="B73" i="2"/>
  <c r="E72" i="2"/>
  <c r="D72" i="2"/>
  <c r="C72" i="2"/>
  <c r="B72" i="2"/>
  <c r="E71" i="2"/>
  <c r="D71" i="2"/>
  <c r="C71" i="2"/>
  <c r="B71" i="2"/>
  <c r="E70" i="2"/>
  <c r="D70" i="2"/>
  <c r="C70" i="2"/>
  <c r="B70" i="2"/>
  <c r="E69" i="2"/>
  <c r="D69" i="2"/>
  <c r="C69" i="2"/>
  <c r="B69" i="2"/>
  <c r="E68" i="2"/>
  <c r="D68" i="2"/>
  <c r="C68" i="2"/>
  <c r="B68" i="2"/>
  <c r="E67" i="2"/>
  <c r="D67" i="2"/>
  <c r="C67" i="2"/>
  <c r="B67" i="2"/>
  <c r="E66" i="2"/>
  <c r="D66" i="2"/>
  <c r="C66" i="2"/>
  <c r="G66" i="2" s="1"/>
  <c r="B66" i="2"/>
  <c r="E65" i="2"/>
  <c r="D65" i="2"/>
  <c r="C65" i="2"/>
  <c r="B65" i="2"/>
  <c r="E64" i="2"/>
  <c r="D64" i="2"/>
  <c r="C64" i="2"/>
  <c r="B64" i="2"/>
  <c r="E63" i="2"/>
  <c r="D63" i="2"/>
  <c r="C63" i="2"/>
  <c r="B63" i="2"/>
  <c r="E62" i="2"/>
  <c r="D62" i="2"/>
  <c r="C62" i="2"/>
  <c r="B62" i="2"/>
  <c r="E61" i="2"/>
  <c r="D61" i="2"/>
  <c r="C61" i="2"/>
  <c r="B61" i="2"/>
  <c r="E60" i="2"/>
  <c r="D60" i="2"/>
  <c r="C60" i="2"/>
  <c r="B60" i="2"/>
  <c r="E59" i="2"/>
  <c r="D59" i="2"/>
  <c r="C59" i="2"/>
  <c r="B59" i="2"/>
  <c r="E58" i="2"/>
  <c r="D58" i="2"/>
  <c r="C58" i="2"/>
  <c r="G58" i="2" s="1"/>
  <c r="B58" i="2"/>
  <c r="E57" i="2"/>
  <c r="D57" i="2"/>
  <c r="C57" i="2"/>
  <c r="B57" i="2"/>
  <c r="E56" i="2"/>
  <c r="D56" i="2"/>
  <c r="C56" i="2"/>
  <c r="G56" i="2" s="1"/>
  <c r="B56" i="2"/>
  <c r="E55" i="2"/>
  <c r="D55" i="2"/>
  <c r="C55" i="2"/>
  <c r="B55" i="2"/>
  <c r="E54" i="2"/>
  <c r="D54" i="2"/>
  <c r="C54" i="2"/>
  <c r="G54" i="2" s="1"/>
  <c r="B54" i="2"/>
  <c r="E53" i="2"/>
  <c r="D53" i="2"/>
  <c r="C53" i="2"/>
  <c r="B53" i="2"/>
  <c r="E52" i="2"/>
  <c r="D52" i="2"/>
  <c r="C52" i="2"/>
  <c r="B52" i="2"/>
  <c r="E51" i="2"/>
  <c r="D51" i="2"/>
  <c r="C51" i="2"/>
  <c r="B51" i="2"/>
  <c r="E50" i="2"/>
  <c r="D50" i="2"/>
  <c r="C50" i="2"/>
  <c r="G50" i="2" s="1"/>
  <c r="B50" i="2"/>
  <c r="E49" i="2"/>
  <c r="D49" i="2"/>
  <c r="C49" i="2"/>
  <c r="B49" i="2"/>
  <c r="E48" i="2"/>
  <c r="D48" i="2"/>
  <c r="C48" i="2"/>
  <c r="G48" i="2" s="1"/>
  <c r="B48" i="2"/>
  <c r="E47" i="2"/>
  <c r="D47" i="2"/>
  <c r="C47" i="2"/>
  <c r="B47" i="2"/>
  <c r="E46" i="2"/>
  <c r="D46" i="2"/>
  <c r="C46" i="2"/>
  <c r="G46" i="2" s="1"/>
  <c r="B46" i="2"/>
  <c r="E45" i="2"/>
  <c r="D45" i="2"/>
  <c r="C45" i="2"/>
  <c r="B45" i="2"/>
  <c r="E44" i="2"/>
  <c r="D44" i="2"/>
  <c r="C44" i="2"/>
  <c r="G44" i="2" s="1"/>
  <c r="B44" i="2"/>
  <c r="E43" i="2"/>
  <c r="D43" i="2"/>
  <c r="C43" i="2"/>
  <c r="B43" i="2"/>
  <c r="E42" i="2"/>
  <c r="D42" i="2"/>
  <c r="C42" i="2"/>
  <c r="G42" i="2" s="1"/>
  <c r="B42" i="2"/>
  <c r="E41" i="2"/>
  <c r="D41" i="2"/>
  <c r="C41" i="2"/>
  <c r="B41" i="2"/>
  <c r="E40" i="2"/>
  <c r="D40" i="2"/>
  <c r="C40" i="2"/>
  <c r="B40" i="2"/>
  <c r="E39" i="2"/>
  <c r="D39" i="2"/>
  <c r="C39" i="2"/>
  <c r="B39" i="2"/>
  <c r="E38" i="2"/>
  <c r="D38" i="2"/>
  <c r="C38" i="2"/>
  <c r="G38" i="2" s="1"/>
  <c r="B38" i="2"/>
  <c r="E37" i="2"/>
  <c r="D37" i="2"/>
  <c r="C37" i="2"/>
  <c r="B37" i="2"/>
  <c r="E36" i="2"/>
  <c r="D36" i="2"/>
  <c r="C36" i="2"/>
  <c r="G36" i="2" s="1"/>
  <c r="B36" i="2"/>
  <c r="E35" i="2"/>
  <c r="D35" i="2"/>
  <c r="C35" i="2"/>
  <c r="B35" i="2"/>
  <c r="E34" i="2"/>
  <c r="D34" i="2"/>
  <c r="C34" i="2"/>
  <c r="G34" i="2" s="1"/>
  <c r="B34" i="2"/>
  <c r="E33" i="2"/>
  <c r="D33" i="2"/>
  <c r="C33" i="2"/>
  <c r="B33" i="2"/>
  <c r="E32" i="2"/>
  <c r="D32" i="2"/>
  <c r="C32" i="2"/>
  <c r="B32" i="2"/>
  <c r="E31" i="2"/>
  <c r="D31" i="2"/>
  <c r="C31" i="2"/>
  <c r="B31" i="2"/>
  <c r="E30" i="2"/>
  <c r="D30" i="2"/>
  <c r="C30" i="2"/>
  <c r="B30" i="2"/>
  <c r="E29" i="2"/>
  <c r="D29" i="2"/>
  <c r="C29" i="2"/>
  <c r="B29" i="2"/>
  <c r="E28" i="2"/>
  <c r="D28" i="2"/>
  <c r="C28" i="2"/>
  <c r="B28" i="2"/>
  <c r="E27" i="2"/>
  <c r="D27" i="2"/>
  <c r="C27" i="2"/>
  <c r="B27" i="2"/>
  <c r="E26" i="2"/>
  <c r="D26" i="2"/>
  <c r="C26" i="2"/>
  <c r="B26" i="2"/>
  <c r="E25" i="2"/>
  <c r="D25" i="2"/>
  <c r="C25" i="2"/>
  <c r="B25" i="2"/>
  <c r="E24" i="2"/>
  <c r="D24" i="2"/>
  <c r="C24" i="2"/>
  <c r="B24" i="2"/>
  <c r="E23" i="2"/>
  <c r="D23" i="2"/>
  <c r="C23" i="2"/>
  <c r="B23" i="2"/>
  <c r="E22" i="2"/>
  <c r="D22" i="2"/>
  <c r="C22" i="2"/>
  <c r="B22" i="2"/>
  <c r="E21" i="2"/>
  <c r="D21" i="2"/>
  <c r="C21" i="2"/>
  <c r="B21" i="2"/>
  <c r="E20" i="2"/>
  <c r="D20" i="2"/>
  <c r="C20" i="2"/>
  <c r="B20" i="2"/>
  <c r="E19" i="2"/>
  <c r="D19" i="2"/>
  <c r="C19" i="2"/>
  <c r="B19" i="2"/>
  <c r="E18" i="2"/>
  <c r="D18" i="2"/>
  <c r="C18" i="2"/>
  <c r="G18" i="2" s="1"/>
  <c r="B18" i="2"/>
  <c r="E17" i="2"/>
  <c r="D17" i="2"/>
  <c r="C17" i="2"/>
  <c r="B17" i="2"/>
  <c r="E16" i="2"/>
  <c r="D16" i="2"/>
  <c r="C16" i="2"/>
  <c r="G16" i="2" s="1"/>
  <c r="B16" i="2"/>
  <c r="E15" i="2"/>
  <c r="D15" i="2"/>
  <c r="C15" i="2"/>
  <c r="B15" i="2"/>
  <c r="E14" i="2"/>
  <c r="D14" i="2"/>
  <c r="C14" i="2"/>
  <c r="G14" i="2" s="1"/>
  <c r="B14" i="2"/>
  <c r="E13" i="2"/>
  <c r="D13" i="2"/>
  <c r="C13" i="2"/>
  <c r="B13" i="2"/>
  <c r="E12" i="2"/>
  <c r="D12" i="2"/>
  <c r="C12" i="2"/>
  <c r="G12" i="2" s="1"/>
  <c r="B12" i="2"/>
  <c r="E11" i="2"/>
  <c r="D11" i="2"/>
  <c r="C11" i="2"/>
  <c r="B11" i="2"/>
  <c r="E10" i="2"/>
  <c r="D10" i="2"/>
  <c r="C10" i="2"/>
  <c r="B10" i="2"/>
  <c r="E9" i="2"/>
  <c r="D9" i="2"/>
  <c r="C9" i="2"/>
  <c r="B9" i="2"/>
  <c r="E8" i="2"/>
  <c r="D8" i="2"/>
  <c r="C8" i="2"/>
  <c r="B8" i="2"/>
  <c r="E7" i="2"/>
  <c r="D7" i="2"/>
  <c r="C7" i="2"/>
  <c r="B7" i="2"/>
  <c r="E6" i="2"/>
  <c r="D6" i="2"/>
  <c r="C6" i="2"/>
  <c r="G6" i="2" s="1"/>
  <c r="B6" i="2"/>
  <c r="E5" i="2"/>
  <c r="D5" i="2"/>
  <c r="C5" i="2"/>
  <c r="B5" i="2"/>
  <c r="E4" i="2"/>
  <c r="D4" i="2"/>
  <c r="C4" i="2"/>
  <c r="G4" i="2" s="1"/>
  <c r="B4" i="2"/>
  <c r="E3" i="2"/>
  <c r="D3" i="2"/>
  <c r="C3" i="2"/>
  <c r="B3" i="2"/>
  <c r="E2" i="2"/>
  <c r="D2" i="2"/>
  <c r="C2" i="2"/>
  <c r="G2" i="2" s="1"/>
  <c r="B2" i="2"/>
  <c r="G10" i="2" l="1"/>
  <c r="G22" i="2"/>
  <c r="G24" i="2"/>
  <c r="G26" i="2"/>
  <c r="G87" i="2"/>
  <c r="F36" i="2"/>
  <c r="F40" i="2"/>
  <c r="F44" i="2"/>
  <c r="F48" i="2"/>
  <c r="F52" i="2"/>
  <c r="F78" i="2"/>
  <c r="F5" i="2"/>
  <c r="F21" i="2"/>
  <c r="F23" i="2"/>
  <c r="G63" i="2"/>
  <c r="G65" i="2"/>
  <c r="F3" i="2"/>
  <c r="G27" i="2"/>
  <c r="G29" i="2"/>
  <c r="G31" i="2"/>
  <c r="G33" i="2"/>
  <c r="G39" i="2"/>
  <c r="G41" i="2"/>
  <c r="G51" i="2"/>
  <c r="G53" i="2"/>
  <c r="F55" i="2"/>
  <c r="F57" i="2"/>
  <c r="F62" i="2"/>
  <c r="F66" i="2"/>
  <c r="F70" i="2"/>
  <c r="F74" i="2"/>
  <c r="G82" i="2"/>
  <c r="G86" i="2"/>
  <c r="F4" i="2"/>
  <c r="F8" i="2"/>
  <c r="F12" i="2"/>
  <c r="F16" i="2"/>
  <c r="F20" i="2"/>
  <c r="F59" i="2"/>
  <c r="F61" i="2"/>
  <c r="F63" i="2"/>
  <c r="F65" i="2"/>
  <c r="F67" i="2"/>
  <c r="F69" i="2"/>
  <c r="F71" i="2"/>
  <c r="F73" i="2"/>
  <c r="F75" i="2"/>
  <c r="F77" i="2"/>
  <c r="G79" i="2"/>
  <c r="G83" i="2"/>
  <c r="G85" i="2"/>
  <c r="G89" i="2"/>
  <c r="G91" i="2"/>
  <c r="G93" i="2"/>
  <c r="F26" i="2"/>
  <c r="G30" i="2"/>
  <c r="G7" i="2"/>
  <c r="G9" i="2"/>
  <c r="G15" i="2"/>
  <c r="G19" i="2"/>
  <c r="G21" i="2"/>
  <c r="F25" i="2"/>
  <c r="F30" i="2"/>
  <c r="F34" i="2"/>
  <c r="F38" i="2"/>
  <c r="G68" i="2"/>
  <c r="G72" i="2"/>
  <c r="G76" i="2"/>
  <c r="F80" i="2"/>
  <c r="F84" i="2"/>
  <c r="F88" i="2"/>
  <c r="F27" i="2"/>
  <c r="F29" i="2"/>
  <c r="F31" i="2"/>
  <c r="F33" i="2"/>
  <c r="F35" i="2"/>
  <c r="F37" i="2"/>
  <c r="F51" i="2"/>
  <c r="F53" i="2"/>
  <c r="F58" i="2"/>
  <c r="G62" i="2"/>
  <c r="F92" i="2"/>
  <c r="G8" i="2"/>
  <c r="G23" i="2"/>
  <c r="G25" i="2"/>
  <c r="G40" i="2"/>
  <c r="G55" i="2"/>
  <c r="G57" i="2"/>
  <c r="G70" i="2"/>
  <c r="G74" i="2"/>
  <c r="G78" i="2"/>
  <c r="G80" i="2"/>
  <c r="G84" i="2"/>
  <c r="G88" i="2"/>
  <c r="G90" i="2"/>
  <c r="G92" i="2"/>
  <c r="G59" i="2"/>
  <c r="G61" i="2"/>
  <c r="F6" i="2"/>
  <c r="F10" i="2"/>
  <c r="F82" i="2"/>
  <c r="F90" i="2"/>
  <c r="G3" i="2"/>
  <c r="G5" i="2"/>
  <c r="F7" i="2"/>
  <c r="F9" i="2"/>
  <c r="F14" i="2"/>
  <c r="G20" i="2"/>
  <c r="F24" i="2"/>
  <c r="G35" i="2"/>
  <c r="G37" i="2"/>
  <c r="F39" i="2"/>
  <c r="F41" i="2"/>
  <c r="F46" i="2"/>
  <c r="G52" i="2"/>
  <c r="F56" i="2"/>
  <c r="G67" i="2"/>
  <c r="G69" i="2"/>
  <c r="G71" i="2"/>
  <c r="G73" i="2"/>
  <c r="G75" i="2"/>
  <c r="G77" i="2"/>
  <c r="F79" i="2"/>
  <c r="F81" i="2"/>
  <c r="F83" i="2"/>
  <c r="F85" i="2"/>
  <c r="F87" i="2"/>
  <c r="F89" i="2"/>
  <c r="F91" i="2"/>
  <c r="F93" i="2"/>
  <c r="F2" i="2"/>
  <c r="F86" i="2"/>
  <c r="F11" i="2"/>
  <c r="F43" i="2"/>
  <c r="F45" i="2"/>
  <c r="F50" i="2"/>
  <c r="F60" i="2"/>
  <c r="F42" i="2"/>
  <c r="F13" i="2"/>
  <c r="F18" i="2"/>
  <c r="F28" i="2"/>
  <c r="G11" i="2"/>
  <c r="G13" i="2"/>
  <c r="F15" i="2"/>
  <c r="F17" i="2"/>
  <c r="F22" i="2"/>
  <c r="G28" i="2"/>
  <c r="F32" i="2"/>
  <c r="G43" i="2"/>
  <c r="G45" i="2"/>
  <c r="F47" i="2"/>
  <c r="F49" i="2"/>
  <c r="F54" i="2"/>
  <c r="G60" i="2"/>
  <c r="F64" i="2"/>
  <c r="G17" i="2"/>
  <c r="F19" i="2"/>
  <c r="G32" i="2"/>
  <c r="G47" i="2"/>
  <c r="G49" i="2"/>
  <c r="G64" i="2"/>
  <c r="F68" i="2"/>
  <c r="F72" i="2"/>
  <c r="F76" i="2"/>
</calcChain>
</file>

<file path=xl/sharedStrings.xml><?xml version="1.0" encoding="utf-8"?>
<sst xmlns="http://schemas.openxmlformats.org/spreadsheetml/2006/main" count="23" uniqueCount="22">
  <si>
    <t>Respondent</t>
  </si>
  <si>
    <t>Čas strávený s partnerem během týdne (hodiny)</t>
  </si>
  <si>
    <t>HS</t>
  </si>
  <si>
    <t>Čas strávený s partnerem (kategorie)</t>
  </si>
  <si>
    <t xml:space="preserve">Medián času stráveného s partnerem během týdne </t>
  </si>
  <si>
    <t>Cut-off</t>
  </si>
  <si>
    <t>TP</t>
  </si>
  <si>
    <t>FP</t>
  </si>
  <si>
    <t>TN</t>
  </si>
  <si>
    <t>FN</t>
  </si>
  <si>
    <t>Senzitivita</t>
  </si>
  <si>
    <t>1 – Specificita</t>
  </si>
  <si>
    <t>Ukazatel</t>
  </si>
  <si>
    <t>Hodnota</t>
  </si>
  <si>
    <t>AUC</t>
  </si>
  <si>
    <t>95% CI</t>
  </si>
  <si>
    <r>
      <t>[</t>
    </r>
    <r>
      <rPr>
        <sz val="11"/>
        <color rgb="FF000000"/>
        <rFont val="Times New Roman"/>
        <family val="1"/>
      </rPr>
      <t>0,499; 0,633]</t>
    </r>
  </si>
  <si>
    <t>Optimální cut-off (HS)</t>
  </si>
  <si>
    <t>Specificita</t>
  </si>
  <si>
    <t>Youdenův index</t>
  </si>
  <si>
    <t>N (více času s partnerem)</t>
  </si>
  <si>
    <t>N (méně času s partnerem)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</si>
</sst>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0"/>
      <color indexed="8"/>
      <name val="Helvetica Neue"/>
      <family val="2"/>
    </font>
    <font>
      <sz val="11"/>
      <color theme="1"/>
      <name val="Aptos Narrow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D1FA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right" vertical="top"/>
    </xf>
    <xf numFmtId="0" fontId="0" fillId="0" borderId="0" xfId="0" applyAlignment="1">
      <alignment horizontal="right"/>
    </xf>
    <xf numFmtId="1" fontId="0" fillId="0" borderId="0" xfId="0" applyNumberForma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ROC křivka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'[1]ROC výpočty'!$F$2:$F$93</c:f>
              <c:numCache>
                <c:formatCode>General</c:formatCode>
                <c:ptCount val="92"/>
                <c:pt idx="0">
                  <c:v>7.1942446043165471E-3</c:v>
                </c:pt>
                <c:pt idx="1">
                  <c:v>1.4388489208633094E-2</c:v>
                </c:pt>
                <c:pt idx="2">
                  <c:v>1.4388489208633094E-2</c:v>
                </c:pt>
                <c:pt idx="3">
                  <c:v>2.8776978417266189E-2</c:v>
                </c:pt>
                <c:pt idx="4">
                  <c:v>3.5971223021582732E-2</c:v>
                </c:pt>
                <c:pt idx="5">
                  <c:v>4.3165467625899283E-2</c:v>
                </c:pt>
                <c:pt idx="6">
                  <c:v>5.0359712230215826E-2</c:v>
                </c:pt>
                <c:pt idx="7">
                  <c:v>7.1942446043165464E-2</c:v>
                </c:pt>
                <c:pt idx="8">
                  <c:v>7.9136690647482008E-2</c:v>
                </c:pt>
                <c:pt idx="9">
                  <c:v>9.3525179856115109E-2</c:v>
                </c:pt>
                <c:pt idx="10">
                  <c:v>0.12949640287769784</c:v>
                </c:pt>
                <c:pt idx="11">
                  <c:v>0.14388489208633093</c:v>
                </c:pt>
                <c:pt idx="12">
                  <c:v>0.14388489208633093</c:v>
                </c:pt>
                <c:pt idx="13">
                  <c:v>0.16546762589928057</c:v>
                </c:pt>
                <c:pt idx="14">
                  <c:v>0.17985611510791366</c:v>
                </c:pt>
                <c:pt idx="15">
                  <c:v>0.19424460431654678</c:v>
                </c:pt>
                <c:pt idx="16">
                  <c:v>0.20863309352517986</c:v>
                </c:pt>
                <c:pt idx="17">
                  <c:v>0.23021582733812951</c:v>
                </c:pt>
                <c:pt idx="18">
                  <c:v>0.23741007194244604</c:v>
                </c:pt>
                <c:pt idx="19">
                  <c:v>0.25899280575539568</c:v>
                </c:pt>
                <c:pt idx="20">
                  <c:v>0.30935251798561153</c:v>
                </c:pt>
                <c:pt idx="21">
                  <c:v>0.33812949640287771</c:v>
                </c:pt>
                <c:pt idx="22">
                  <c:v>0.35251798561151076</c:v>
                </c:pt>
                <c:pt idx="23">
                  <c:v>0.38848920863309355</c:v>
                </c:pt>
                <c:pt idx="24">
                  <c:v>0.41007194244604317</c:v>
                </c:pt>
                <c:pt idx="25">
                  <c:v>0.43884892086330934</c:v>
                </c:pt>
                <c:pt idx="26">
                  <c:v>0.45323741007194246</c:v>
                </c:pt>
                <c:pt idx="27">
                  <c:v>0.48201438848920863</c:v>
                </c:pt>
                <c:pt idx="28">
                  <c:v>0.49640287769784175</c:v>
                </c:pt>
                <c:pt idx="29">
                  <c:v>0.50359712230215825</c:v>
                </c:pt>
                <c:pt idx="30">
                  <c:v>0.51798561151079137</c:v>
                </c:pt>
                <c:pt idx="31">
                  <c:v>0.53237410071942448</c:v>
                </c:pt>
                <c:pt idx="32">
                  <c:v>0.56834532374100721</c:v>
                </c:pt>
                <c:pt idx="33">
                  <c:v>0.58992805755395683</c:v>
                </c:pt>
                <c:pt idx="34">
                  <c:v>0.59712230215827333</c:v>
                </c:pt>
                <c:pt idx="35">
                  <c:v>0.61151079136690645</c:v>
                </c:pt>
                <c:pt idx="36">
                  <c:v>0.63309352517985606</c:v>
                </c:pt>
                <c:pt idx="37">
                  <c:v>0.64028776978417268</c:v>
                </c:pt>
                <c:pt idx="38">
                  <c:v>0.64748201438848918</c:v>
                </c:pt>
                <c:pt idx="39">
                  <c:v>0.65467625899280579</c:v>
                </c:pt>
                <c:pt idx="40">
                  <c:v>0.6690647482014388</c:v>
                </c:pt>
                <c:pt idx="41">
                  <c:v>0.69064748201438853</c:v>
                </c:pt>
                <c:pt idx="42">
                  <c:v>0.70503597122302153</c:v>
                </c:pt>
                <c:pt idx="43">
                  <c:v>0.71223021582733814</c:v>
                </c:pt>
                <c:pt idx="44">
                  <c:v>0.71942446043165464</c:v>
                </c:pt>
                <c:pt idx="45">
                  <c:v>0.73381294964028776</c:v>
                </c:pt>
                <c:pt idx="46">
                  <c:v>0.76258992805755399</c:v>
                </c:pt>
                <c:pt idx="47">
                  <c:v>0.78417266187050361</c:v>
                </c:pt>
                <c:pt idx="48">
                  <c:v>0.78417266187050361</c:v>
                </c:pt>
                <c:pt idx="49">
                  <c:v>0.79856115107913672</c:v>
                </c:pt>
                <c:pt idx="50">
                  <c:v>0.80575539568345322</c:v>
                </c:pt>
                <c:pt idx="51">
                  <c:v>0.81294964028776984</c:v>
                </c:pt>
                <c:pt idx="52">
                  <c:v>0.82733812949640284</c:v>
                </c:pt>
                <c:pt idx="53">
                  <c:v>0.83453237410071945</c:v>
                </c:pt>
                <c:pt idx="54">
                  <c:v>0.84172661870503596</c:v>
                </c:pt>
                <c:pt idx="55">
                  <c:v>0.84892086330935257</c:v>
                </c:pt>
                <c:pt idx="56">
                  <c:v>0.84892086330935257</c:v>
                </c:pt>
                <c:pt idx="57">
                  <c:v>0.86330935251798557</c:v>
                </c:pt>
                <c:pt idx="58">
                  <c:v>0.86330935251798557</c:v>
                </c:pt>
                <c:pt idx="59">
                  <c:v>0.87769784172661869</c:v>
                </c:pt>
                <c:pt idx="60">
                  <c:v>0.8848920863309353</c:v>
                </c:pt>
                <c:pt idx="61">
                  <c:v>0.8920863309352518</c:v>
                </c:pt>
                <c:pt idx="62">
                  <c:v>0.89928057553956831</c:v>
                </c:pt>
                <c:pt idx="63">
                  <c:v>0.89928057553956831</c:v>
                </c:pt>
                <c:pt idx="64">
                  <c:v>0.90647482014388492</c:v>
                </c:pt>
                <c:pt idx="65">
                  <c:v>0.90647482014388492</c:v>
                </c:pt>
                <c:pt idx="66">
                  <c:v>0.91366906474820142</c:v>
                </c:pt>
                <c:pt idx="67">
                  <c:v>0.92086330935251803</c:v>
                </c:pt>
                <c:pt idx="68">
                  <c:v>0.92805755395683454</c:v>
                </c:pt>
                <c:pt idx="69">
                  <c:v>0.93525179856115104</c:v>
                </c:pt>
                <c:pt idx="70">
                  <c:v>0.93525179856115104</c:v>
                </c:pt>
                <c:pt idx="71">
                  <c:v>0.94244604316546765</c:v>
                </c:pt>
                <c:pt idx="72">
                  <c:v>0.94964028776978415</c:v>
                </c:pt>
                <c:pt idx="73">
                  <c:v>0.95683453237410077</c:v>
                </c:pt>
                <c:pt idx="74">
                  <c:v>0.96402877697841727</c:v>
                </c:pt>
                <c:pt idx="75">
                  <c:v>0.97122302158273377</c:v>
                </c:pt>
                <c:pt idx="76">
                  <c:v>0.97841726618705038</c:v>
                </c:pt>
                <c:pt idx="77">
                  <c:v>0.97841726618705038</c:v>
                </c:pt>
                <c:pt idx="78">
                  <c:v>0.98561151079136688</c:v>
                </c:pt>
                <c:pt idx="79">
                  <c:v>0.98561151079136688</c:v>
                </c:pt>
                <c:pt idx="80">
                  <c:v>0.98561151079136688</c:v>
                </c:pt>
                <c:pt idx="81">
                  <c:v>0.98561151079136688</c:v>
                </c:pt>
                <c:pt idx="82">
                  <c:v>0.98561151079136688</c:v>
                </c:pt>
                <c:pt idx="83">
                  <c:v>0.9928057553956835</c:v>
                </c:pt>
                <c:pt idx="84">
                  <c:v>0.9928057553956835</c:v>
                </c:pt>
                <c:pt idx="85">
                  <c:v>0.9928057553956835</c:v>
                </c:pt>
                <c:pt idx="86">
                  <c:v>0.9928057553956835</c:v>
                </c:pt>
                <c:pt idx="87">
                  <c:v>0.9928057553956835</c:v>
                </c:pt>
                <c:pt idx="88">
                  <c:v>0.9928057553956835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xVal>
          <c:yVal>
            <c:numRef>
              <c:f>'[1]ROC výpočty'!$G$2:$G$93</c:f>
              <c:numCache>
                <c:formatCode>General</c:formatCode>
                <c:ptCount val="92"/>
                <c:pt idx="0">
                  <c:v>0</c:v>
                </c:pt>
                <c:pt idx="1">
                  <c:v>7.246376811594203E-3</c:v>
                </c:pt>
                <c:pt idx="2">
                  <c:v>1.4492753623188406E-2</c:v>
                </c:pt>
                <c:pt idx="3">
                  <c:v>1.4492753623188406E-2</c:v>
                </c:pt>
                <c:pt idx="4">
                  <c:v>2.1739130434782608E-2</c:v>
                </c:pt>
                <c:pt idx="5">
                  <c:v>2.1739130434782608E-2</c:v>
                </c:pt>
                <c:pt idx="6">
                  <c:v>3.6231884057971016E-2</c:v>
                </c:pt>
                <c:pt idx="7">
                  <c:v>3.6231884057971016E-2</c:v>
                </c:pt>
                <c:pt idx="8">
                  <c:v>4.3478260869565216E-2</c:v>
                </c:pt>
                <c:pt idx="9">
                  <c:v>5.0724637681159424E-2</c:v>
                </c:pt>
                <c:pt idx="10">
                  <c:v>6.5217391304347824E-2</c:v>
                </c:pt>
                <c:pt idx="11">
                  <c:v>9.420289855072464E-2</c:v>
                </c:pt>
                <c:pt idx="12">
                  <c:v>0.10144927536231885</c:v>
                </c:pt>
                <c:pt idx="13">
                  <c:v>0.10869565217391304</c:v>
                </c:pt>
                <c:pt idx="14">
                  <c:v>0.14492753623188406</c:v>
                </c:pt>
                <c:pt idx="15">
                  <c:v>0.14492753623188406</c:v>
                </c:pt>
                <c:pt idx="16">
                  <c:v>0.15217391304347827</c:v>
                </c:pt>
                <c:pt idx="17">
                  <c:v>0.16666666666666666</c:v>
                </c:pt>
                <c:pt idx="18">
                  <c:v>0.17391304347826086</c:v>
                </c:pt>
                <c:pt idx="19">
                  <c:v>0.19565217391304349</c:v>
                </c:pt>
                <c:pt idx="20">
                  <c:v>0.21014492753623187</c:v>
                </c:pt>
                <c:pt idx="21">
                  <c:v>0.21014492753623187</c:v>
                </c:pt>
                <c:pt idx="22">
                  <c:v>0.21739130434782608</c:v>
                </c:pt>
                <c:pt idx="23">
                  <c:v>0.2608695652173913</c:v>
                </c:pt>
                <c:pt idx="24">
                  <c:v>0.30434782608695654</c:v>
                </c:pt>
                <c:pt idx="25">
                  <c:v>0.36231884057971014</c:v>
                </c:pt>
                <c:pt idx="26">
                  <c:v>0.37681159420289856</c:v>
                </c:pt>
                <c:pt idx="27">
                  <c:v>0.42753623188405798</c:v>
                </c:pt>
                <c:pt idx="28">
                  <c:v>0.4420289855072464</c:v>
                </c:pt>
                <c:pt idx="29">
                  <c:v>0.47826086956521741</c:v>
                </c:pt>
                <c:pt idx="30">
                  <c:v>0.48550724637681159</c:v>
                </c:pt>
                <c:pt idx="31">
                  <c:v>0.50724637681159424</c:v>
                </c:pt>
                <c:pt idx="32">
                  <c:v>0.50724637681159424</c:v>
                </c:pt>
                <c:pt idx="33">
                  <c:v>0.50724637681159424</c:v>
                </c:pt>
                <c:pt idx="34">
                  <c:v>0.52173913043478259</c:v>
                </c:pt>
                <c:pt idx="35">
                  <c:v>0.53623188405797106</c:v>
                </c:pt>
                <c:pt idx="36">
                  <c:v>0.54347826086956519</c:v>
                </c:pt>
                <c:pt idx="37">
                  <c:v>0.55797101449275366</c:v>
                </c:pt>
                <c:pt idx="38">
                  <c:v>0.57971014492753625</c:v>
                </c:pt>
                <c:pt idx="39">
                  <c:v>0.57971014492753625</c:v>
                </c:pt>
                <c:pt idx="40">
                  <c:v>0.59420289855072461</c:v>
                </c:pt>
                <c:pt idx="41">
                  <c:v>0.60144927536231885</c:v>
                </c:pt>
                <c:pt idx="42">
                  <c:v>0.62318840579710144</c:v>
                </c:pt>
                <c:pt idx="43">
                  <c:v>0.6376811594202898</c:v>
                </c:pt>
                <c:pt idx="44">
                  <c:v>0.6376811594202898</c:v>
                </c:pt>
                <c:pt idx="45">
                  <c:v>0.66666666666666663</c:v>
                </c:pt>
                <c:pt idx="46">
                  <c:v>0.67391304347826086</c:v>
                </c:pt>
                <c:pt idx="47">
                  <c:v>0.69565217391304346</c:v>
                </c:pt>
                <c:pt idx="48">
                  <c:v>0.71014492753623193</c:v>
                </c:pt>
                <c:pt idx="49">
                  <c:v>0.72463768115942029</c:v>
                </c:pt>
                <c:pt idx="50">
                  <c:v>0.73188405797101452</c:v>
                </c:pt>
                <c:pt idx="51">
                  <c:v>0.74637681159420288</c:v>
                </c:pt>
                <c:pt idx="52">
                  <c:v>0.74637681159420288</c:v>
                </c:pt>
                <c:pt idx="53">
                  <c:v>0.76086956521739135</c:v>
                </c:pt>
                <c:pt idx="54">
                  <c:v>0.77536231884057971</c:v>
                </c:pt>
                <c:pt idx="55">
                  <c:v>0.77536231884057971</c:v>
                </c:pt>
                <c:pt idx="56">
                  <c:v>0.78260869565217395</c:v>
                </c:pt>
                <c:pt idx="57">
                  <c:v>0.78985507246376807</c:v>
                </c:pt>
                <c:pt idx="58">
                  <c:v>0.79710144927536231</c:v>
                </c:pt>
                <c:pt idx="59">
                  <c:v>0.81159420289855078</c:v>
                </c:pt>
                <c:pt idx="60">
                  <c:v>0.82608695652173914</c:v>
                </c:pt>
                <c:pt idx="61">
                  <c:v>0.83333333333333337</c:v>
                </c:pt>
                <c:pt idx="62">
                  <c:v>0.83333333333333337</c:v>
                </c:pt>
                <c:pt idx="63">
                  <c:v>0.84782608695652173</c:v>
                </c:pt>
                <c:pt idx="64">
                  <c:v>0.8623188405797102</c:v>
                </c:pt>
                <c:pt idx="65">
                  <c:v>0.87681159420289856</c:v>
                </c:pt>
                <c:pt idx="66">
                  <c:v>0.88405797101449279</c:v>
                </c:pt>
                <c:pt idx="67">
                  <c:v>0.88405797101449279</c:v>
                </c:pt>
                <c:pt idx="68">
                  <c:v>0.89130434782608692</c:v>
                </c:pt>
                <c:pt idx="69">
                  <c:v>0.89130434782608692</c:v>
                </c:pt>
                <c:pt idx="70">
                  <c:v>0.90579710144927539</c:v>
                </c:pt>
                <c:pt idx="71">
                  <c:v>0.90579710144927539</c:v>
                </c:pt>
                <c:pt idx="72">
                  <c:v>0.90579710144927539</c:v>
                </c:pt>
                <c:pt idx="73">
                  <c:v>0.90579710144927539</c:v>
                </c:pt>
                <c:pt idx="74">
                  <c:v>0.90579710144927539</c:v>
                </c:pt>
                <c:pt idx="75">
                  <c:v>0.90579710144927539</c:v>
                </c:pt>
                <c:pt idx="76">
                  <c:v>0.90579710144927539</c:v>
                </c:pt>
                <c:pt idx="77">
                  <c:v>0.91304347826086951</c:v>
                </c:pt>
                <c:pt idx="78">
                  <c:v>0.91304347826086951</c:v>
                </c:pt>
                <c:pt idx="79">
                  <c:v>0.92028985507246375</c:v>
                </c:pt>
                <c:pt idx="80">
                  <c:v>0.93478260869565222</c:v>
                </c:pt>
                <c:pt idx="81">
                  <c:v>0.94202898550724634</c:v>
                </c:pt>
                <c:pt idx="82">
                  <c:v>0.94927536231884058</c:v>
                </c:pt>
                <c:pt idx="83">
                  <c:v>0.94927536231884058</c:v>
                </c:pt>
                <c:pt idx="84">
                  <c:v>0.95652173913043481</c:v>
                </c:pt>
                <c:pt idx="85">
                  <c:v>0.96376811594202894</c:v>
                </c:pt>
                <c:pt idx="86">
                  <c:v>0.97101449275362317</c:v>
                </c:pt>
                <c:pt idx="87">
                  <c:v>0.97826086956521741</c:v>
                </c:pt>
                <c:pt idx="88">
                  <c:v>0.98550724637681164</c:v>
                </c:pt>
                <c:pt idx="89">
                  <c:v>0.98550724637681164</c:v>
                </c:pt>
                <c:pt idx="90">
                  <c:v>0.99275362318840576</c:v>
                </c:pt>
                <c:pt idx="9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BB-BD4A-A78C-7295F26ED713}"/>
            </c:ext>
          </c:extLst>
        </c:ser>
        <c:ser>
          <c:idx val="1"/>
          <c:order val="1"/>
          <c:tx>
            <c:v>Diagonála náhodné klasifikace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65000"/>
                  </a:schemeClr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BB-BD4A-A78C-7295F26ED713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C9BB-BD4A-A78C-7295F26ED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0236640"/>
        <c:axId val="1937147712"/>
      </c:scatterChart>
      <c:valAx>
        <c:axId val="194023664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1 – Specificita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1937147712"/>
        <c:crosses val="autoZero"/>
        <c:crossBetween val="midCat"/>
      </c:valAx>
      <c:valAx>
        <c:axId val="19371477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Senzitivita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1940236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en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12700</xdr:rowOff>
    </xdr:from>
    <xdr:to>
      <xdr:col>5</xdr:col>
      <xdr:colOff>584200</xdr:colOff>
      <xdr:row>27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1F71ED-429E-E742-A02E-2D11535F4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radus/Library/Mobile%20Documents/com~apple~CloudDocs/Downloads/S&#780;kola/UPOL/2025:2026/LS/Vi&#769;cerozme&#780;rne&#769;%20statisticke&#769;%20metody/zpra&#769;va%201%20-%20ROC/data%20ROC.xlsx" TargetMode="External"/><Relationship Id="rId1" Type="http://schemas.openxmlformats.org/officeDocument/2006/relationships/externalLinkPath" Target="data%20R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ROC"/>
      <sheetName val="ROC výpočty"/>
      <sheetName val="výstupy"/>
    </sheetNames>
    <sheetDataSet>
      <sheetData sheetId="0">
        <row r="1">
          <cell r="C1" t="str">
            <v>HS</v>
          </cell>
          <cell r="D1" t="str">
            <v>Čas strávený s partnerem (kategorie)</v>
          </cell>
        </row>
        <row r="2">
          <cell r="C2">
            <v>159</v>
          </cell>
          <cell r="D2">
            <v>1</v>
          </cell>
        </row>
        <row r="3">
          <cell r="C3">
            <v>134</v>
          </cell>
          <cell r="D3">
            <v>1</v>
          </cell>
        </row>
        <row r="4">
          <cell r="C4">
            <v>143</v>
          </cell>
          <cell r="D4">
            <v>1</v>
          </cell>
        </row>
        <row r="5">
          <cell r="C5">
            <v>159</v>
          </cell>
          <cell r="D5">
            <v>1</v>
          </cell>
        </row>
        <row r="6">
          <cell r="C6">
            <v>44</v>
          </cell>
          <cell r="D6">
            <v>1</v>
          </cell>
        </row>
        <row r="7">
          <cell r="C7">
            <v>115</v>
          </cell>
          <cell r="D7">
            <v>1</v>
          </cell>
        </row>
        <row r="8">
          <cell r="C8">
            <v>155</v>
          </cell>
          <cell r="D8">
            <v>1</v>
          </cell>
        </row>
        <row r="9">
          <cell r="C9">
            <v>128</v>
          </cell>
          <cell r="D9">
            <v>1</v>
          </cell>
        </row>
        <row r="10">
          <cell r="C10">
            <v>132</v>
          </cell>
          <cell r="D10">
            <v>0</v>
          </cell>
        </row>
        <row r="11">
          <cell r="C11">
            <v>164</v>
          </cell>
          <cell r="D11">
            <v>0</v>
          </cell>
        </row>
        <row r="12">
          <cell r="C12">
            <v>150</v>
          </cell>
          <cell r="D12">
            <v>0</v>
          </cell>
        </row>
        <row r="13">
          <cell r="C13">
            <v>143</v>
          </cell>
          <cell r="D13">
            <v>1</v>
          </cell>
        </row>
        <row r="14">
          <cell r="C14">
            <v>141</v>
          </cell>
          <cell r="D14">
            <v>0</v>
          </cell>
        </row>
        <row r="15">
          <cell r="C15">
            <v>161</v>
          </cell>
          <cell r="D15">
            <v>0</v>
          </cell>
        </row>
        <row r="16">
          <cell r="C16">
            <v>87</v>
          </cell>
          <cell r="D16">
            <v>1</v>
          </cell>
        </row>
        <row r="17">
          <cell r="C17">
            <v>134</v>
          </cell>
          <cell r="D17">
            <v>1</v>
          </cell>
        </row>
        <row r="18">
          <cell r="C18">
            <v>115</v>
          </cell>
          <cell r="D18">
            <v>1</v>
          </cell>
        </row>
        <row r="19">
          <cell r="C19">
            <v>151</v>
          </cell>
          <cell r="D19">
            <v>0</v>
          </cell>
        </row>
        <row r="20">
          <cell r="C20">
            <v>112</v>
          </cell>
          <cell r="D20">
            <v>1</v>
          </cell>
        </row>
        <row r="21">
          <cell r="C21">
            <v>168</v>
          </cell>
          <cell r="D21">
            <v>1</v>
          </cell>
        </row>
        <row r="22">
          <cell r="C22">
            <v>166</v>
          </cell>
          <cell r="D22">
            <v>0</v>
          </cell>
        </row>
        <row r="23">
          <cell r="C23">
            <v>154</v>
          </cell>
          <cell r="D23">
            <v>1</v>
          </cell>
        </row>
        <row r="24">
          <cell r="C24">
            <v>147</v>
          </cell>
          <cell r="D24">
            <v>0</v>
          </cell>
        </row>
        <row r="25">
          <cell r="C25">
            <v>126</v>
          </cell>
          <cell r="D25">
            <v>0</v>
          </cell>
        </row>
        <row r="26">
          <cell r="C26">
            <v>111</v>
          </cell>
          <cell r="D26">
            <v>0</v>
          </cell>
        </row>
        <row r="27">
          <cell r="C27">
            <v>169</v>
          </cell>
          <cell r="D27">
            <v>0</v>
          </cell>
        </row>
        <row r="28">
          <cell r="C28">
            <v>138</v>
          </cell>
          <cell r="D28">
            <v>0</v>
          </cell>
        </row>
        <row r="29">
          <cell r="C29">
            <v>88</v>
          </cell>
          <cell r="D29">
            <v>1</v>
          </cell>
        </row>
        <row r="30">
          <cell r="C30">
            <v>112</v>
          </cell>
          <cell r="D30">
            <v>0</v>
          </cell>
        </row>
        <row r="31">
          <cell r="C31">
            <v>161</v>
          </cell>
          <cell r="D31">
            <v>0</v>
          </cell>
        </row>
        <row r="32">
          <cell r="C32">
            <v>155</v>
          </cell>
          <cell r="D32">
            <v>1</v>
          </cell>
        </row>
        <row r="33">
          <cell r="C33">
            <v>118</v>
          </cell>
          <cell r="D33">
            <v>1</v>
          </cell>
        </row>
        <row r="34">
          <cell r="C34">
            <v>105</v>
          </cell>
          <cell r="D34">
            <v>0</v>
          </cell>
        </row>
        <row r="35">
          <cell r="C35">
            <v>143</v>
          </cell>
          <cell r="D35">
            <v>1</v>
          </cell>
        </row>
        <row r="36">
          <cell r="C36">
            <v>167</v>
          </cell>
          <cell r="D36">
            <v>0</v>
          </cell>
        </row>
        <row r="37">
          <cell r="C37">
            <v>129</v>
          </cell>
          <cell r="D37">
            <v>0</v>
          </cell>
        </row>
        <row r="38">
          <cell r="C38">
            <v>156</v>
          </cell>
          <cell r="D38">
            <v>1</v>
          </cell>
        </row>
        <row r="39">
          <cell r="C39">
            <v>155</v>
          </cell>
          <cell r="D39">
            <v>0</v>
          </cell>
        </row>
        <row r="40">
          <cell r="C40">
            <v>158</v>
          </cell>
          <cell r="D40">
            <v>1</v>
          </cell>
        </row>
        <row r="41">
          <cell r="C41">
            <v>130</v>
          </cell>
          <cell r="D41">
            <v>1</v>
          </cell>
        </row>
        <row r="42">
          <cell r="C42">
            <v>170</v>
          </cell>
          <cell r="D42">
            <v>1</v>
          </cell>
        </row>
        <row r="43">
          <cell r="C43">
            <v>164</v>
          </cell>
          <cell r="D43">
            <v>0</v>
          </cell>
        </row>
        <row r="44">
          <cell r="C44">
            <v>150</v>
          </cell>
          <cell r="D44">
            <v>0</v>
          </cell>
        </row>
        <row r="45">
          <cell r="C45">
            <v>130</v>
          </cell>
          <cell r="D45">
            <v>0</v>
          </cell>
        </row>
        <row r="46">
          <cell r="C46">
            <v>155</v>
          </cell>
          <cell r="D46">
            <v>1</v>
          </cell>
        </row>
        <row r="47">
          <cell r="C47">
            <v>162</v>
          </cell>
          <cell r="D47">
            <v>1</v>
          </cell>
        </row>
        <row r="48">
          <cell r="C48">
            <v>165</v>
          </cell>
          <cell r="D48">
            <v>1</v>
          </cell>
        </row>
        <row r="49">
          <cell r="C49">
            <v>137</v>
          </cell>
          <cell r="D49">
            <v>0</v>
          </cell>
        </row>
        <row r="50">
          <cell r="C50">
            <v>130</v>
          </cell>
          <cell r="D50">
            <v>1</v>
          </cell>
        </row>
        <row r="51">
          <cell r="C51">
            <v>148</v>
          </cell>
          <cell r="D51">
            <v>0</v>
          </cell>
        </row>
        <row r="52">
          <cell r="C52">
            <v>158</v>
          </cell>
          <cell r="D52">
            <v>1</v>
          </cell>
        </row>
        <row r="53">
          <cell r="C53">
            <v>122</v>
          </cell>
          <cell r="D53">
            <v>0</v>
          </cell>
        </row>
        <row r="54">
          <cell r="C54">
            <v>137</v>
          </cell>
          <cell r="D54">
            <v>1</v>
          </cell>
        </row>
        <row r="55">
          <cell r="C55">
            <v>132</v>
          </cell>
          <cell r="D55">
            <v>1</v>
          </cell>
        </row>
        <row r="56">
          <cell r="C56">
            <v>129</v>
          </cell>
          <cell r="D56">
            <v>1</v>
          </cell>
        </row>
        <row r="57">
          <cell r="C57">
            <v>161</v>
          </cell>
          <cell r="D57">
            <v>0</v>
          </cell>
        </row>
        <row r="58">
          <cell r="C58">
            <v>130</v>
          </cell>
          <cell r="D58">
            <v>0</v>
          </cell>
        </row>
        <row r="59">
          <cell r="C59">
            <v>152</v>
          </cell>
          <cell r="D59">
            <v>1</v>
          </cell>
        </row>
        <row r="60">
          <cell r="C60">
            <v>122</v>
          </cell>
          <cell r="D60">
            <v>1</v>
          </cell>
        </row>
        <row r="61">
          <cell r="C61">
            <v>150</v>
          </cell>
          <cell r="D61">
            <v>0</v>
          </cell>
        </row>
        <row r="62">
          <cell r="C62">
            <v>152</v>
          </cell>
          <cell r="D62">
            <v>1</v>
          </cell>
        </row>
        <row r="63">
          <cell r="C63">
            <v>128</v>
          </cell>
          <cell r="D63">
            <v>0</v>
          </cell>
        </row>
        <row r="64">
          <cell r="C64">
            <v>153</v>
          </cell>
          <cell r="D64">
            <v>1</v>
          </cell>
        </row>
        <row r="65">
          <cell r="C65">
            <v>148</v>
          </cell>
          <cell r="D65">
            <v>0</v>
          </cell>
        </row>
        <row r="66">
          <cell r="C66">
            <v>167</v>
          </cell>
          <cell r="D66">
            <v>1</v>
          </cell>
        </row>
        <row r="67">
          <cell r="C67">
            <v>151</v>
          </cell>
          <cell r="D67">
            <v>0</v>
          </cell>
        </row>
        <row r="68">
          <cell r="C68">
            <v>164</v>
          </cell>
          <cell r="D68">
            <v>0</v>
          </cell>
        </row>
        <row r="69">
          <cell r="C69">
            <v>163</v>
          </cell>
          <cell r="D69">
            <v>0</v>
          </cell>
        </row>
        <row r="70">
          <cell r="C70">
            <v>127</v>
          </cell>
          <cell r="D70">
            <v>0</v>
          </cell>
        </row>
        <row r="71">
          <cell r="C71">
            <v>148</v>
          </cell>
          <cell r="D71">
            <v>1</v>
          </cell>
        </row>
        <row r="72">
          <cell r="C72">
            <v>165</v>
          </cell>
          <cell r="D72">
            <v>1</v>
          </cell>
        </row>
        <row r="73">
          <cell r="C73">
            <v>164</v>
          </cell>
          <cell r="D73">
            <v>1</v>
          </cell>
        </row>
        <row r="74">
          <cell r="C74">
            <v>142</v>
          </cell>
          <cell r="D74">
            <v>1</v>
          </cell>
        </row>
        <row r="75">
          <cell r="C75">
            <v>169</v>
          </cell>
          <cell r="D75">
            <v>0</v>
          </cell>
        </row>
        <row r="76">
          <cell r="C76">
            <v>148</v>
          </cell>
          <cell r="D76">
            <v>1</v>
          </cell>
        </row>
        <row r="77">
          <cell r="C77">
            <v>148</v>
          </cell>
          <cell r="D77">
            <v>0</v>
          </cell>
        </row>
        <row r="78">
          <cell r="C78">
            <v>155</v>
          </cell>
          <cell r="D78">
            <v>1</v>
          </cell>
        </row>
        <row r="79">
          <cell r="C79">
            <v>128</v>
          </cell>
          <cell r="D79">
            <v>1</v>
          </cell>
        </row>
        <row r="80">
          <cell r="C80">
            <v>152</v>
          </cell>
          <cell r="D80">
            <v>0</v>
          </cell>
        </row>
        <row r="81">
          <cell r="C81">
            <v>135</v>
          </cell>
          <cell r="D81">
            <v>0</v>
          </cell>
        </row>
        <row r="82">
          <cell r="C82">
            <v>161</v>
          </cell>
          <cell r="D82">
            <v>1</v>
          </cell>
        </row>
        <row r="83">
          <cell r="C83">
            <v>109</v>
          </cell>
          <cell r="D83">
            <v>0</v>
          </cell>
        </row>
        <row r="84">
          <cell r="C84">
            <v>156</v>
          </cell>
          <cell r="D84">
            <v>0</v>
          </cell>
        </row>
        <row r="85">
          <cell r="C85">
            <v>146</v>
          </cell>
          <cell r="D85">
            <v>0</v>
          </cell>
        </row>
        <row r="86">
          <cell r="C86">
            <v>133</v>
          </cell>
          <cell r="D86">
            <v>1</v>
          </cell>
        </row>
        <row r="87">
          <cell r="C87">
            <v>150</v>
          </cell>
          <cell r="D87">
            <v>1</v>
          </cell>
        </row>
        <row r="88">
          <cell r="C88">
            <v>143</v>
          </cell>
          <cell r="D88">
            <v>1</v>
          </cell>
        </row>
        <row r="89">
          <cell r="C89">
            <v>124</v>
          </cell>
          <cell r="D89">
            <v>1</v>
          </cell>
        </row>
        <row r="90">
          <cell r="C90">
            <v>144</v>
          </cell>
          <cell r="D90">
            <v>0</v>
          </cell>
        </row>
        <row r="91">
          <cell r="C91">
            <v>152</v>
          </cell>
          <cell r="D91">
            <v>0</v>
          </cell>
        </row>
        <row r="92">
          <cell r="C92">
            <v>120</v>
          </cell>
          <cell r="D92">
            <v>0</v>
          </cell>
        </row>
        <row r="93">
          <cell r="C93">
            <v>135</v>
          </cell>
          <cell r="D93">
            <v>1</v>
          </cell>
        </row>
        <row r="94">
          <cell r="C94">
            <v>146</v>
          </cell>
          <cell r="D94">
            <v>0</v>
          </cell>
        </row>
        <row r="95">
          <cell r="C95">
            <v>150</v>
          </cell>
          <cell r="D95">
            <v>0</v>
          </cell>
        </row>
        <row r="96">
          <cell r="C96">
            <v>138</v>
          </cell>
          <cell r="D96">
            <v>1</v>
          </cell>
        </row>
        <row r="97">
          <cell r="C97">
            <v>134</v>
          </cell>
          <cell r="D97">
            <v>0</v>
          </cell>
        </row>
        <row r="98">
          <cell r="C98">
            <v>144</v>
          </cell>
          <cell r="D98">
            <v>0</v>
          </cell>
        </row>
        <row r="99">
          <cell r="C99">
            <v>150</v>
          </cell>
          <cell r="D99">
            <v>0</v>
          </cell>
        </row>
        <row r="100">
          <cell r="C100">
            <v>123</v>
          </cell>
          <cell r="D100">
            <v>1</v>
          </cell>
        </row>
        <row r="101">
          <cell r="C101">
            <v>125</v>
          </cell>
          <cell r="D101">
            <v>1</v>
          </cell>
        </row>
        <row r="102">
          <cell r="C102">
            <v>102</v>
          </cell>
          <cell r="D102">
            <v>1</v>
          </cell>
        </row>
        <row r="103">
          <cell r="C103">
            <v>124</v>
          </cell>
          <cell r="D103">
            <v>0</v>
          </cell>
        </row>
        <row r="104">
          <cell r="C104">
            <v>151</v>
          </cell>
          <cell r="D104">
            <v>0</v>
          </cell>
        </row>
        <row r="105">
          <cell r="C105">
            <v>156</v>
          </cell>
          <cell r="D105">
            <v>0</v>
          </cell>
        </row>
        <row r="106">
          <cell r="C106">
            <v>168</v>
          </cell>
          <cell r="D106">
            <v>1</v>
          </cell>
        </row>
        <row r="107">
          <cell r="C107">
            <v>176</v>
          </cell>
          <cell r="D107">
            <v>1</v>
          </cell>
        </row>
        <row r="108">
          <cell r="C108">
            <v>162</v>
          </cell>
          <cell r="D108">
            <v>1</v>
          </cell>
        </row>
        <row r="109">
          <cell r="C109">
            <v>103</v>
          </cell>
          <cell r="D109">
            <v>1</v>
          </cell>
        </row>
        <row r="110">
          <cell r="C110">
            <v>156</v>
          </cell>
          <cell r="D110">
            <v>1</v>
          </cell>
        </row>
        <row r="111">
          <cell r="C111">
            <v>161</v>
          </cell>
          <cell r="D111">
            <v>1</v>
          </cell>
        </row>
        <row r="112">
          <cell r="C112">
            <v>164</v>
          </cell>
          <cell r="D112">
            <v>0</v>
          </cell>
        </row>
        <row r="113">
          <cell r="C113">
            <v>139</v>
          </cell>
          <cell r="D113">
            <v>1</v>
          </cell>
        </row>
        <row r="114">
          <cell r="C114">
            <v>92</v>
          </cell>
          <cell r="D114">
            <v>1</v>
          </cell>
        </row>
        <row r="115">
          <cell r="C115">
            <v>127</v>
          </cell>
          <cell r="D115">
            <v>0</v>
          </cell>
        </row>
        <row r="116">
          <cell r="C116">
            <v>141</v>
          </cell>
          <cell r="D116">
            <v>0</v>
          </cell>
        </row>
        <row r="117">
          <cell r="C117">
            <v>105</v>
          </cell>
          <cell r="D117">
            <v>1</v>
          </cell>
        </row>
        <row r="118">
          <cell r="C118">
            <v>162</v>
          </cell>
          <cell r="D118">
            <v>1</v>
          </cell>
        </row>
        <row r="119">
          <cell r="C119">
            <v>152</v>
          </cell>
          <cell r="D119">
            <v>1</v>
          </cell>
        </row>
        <row r="120">
          <cell r="C120">
            <v>154</v>
          </cell>
          <cell r="D120">
            <v>1</v>
          </cell>
        </row>
        <row r="121">
          <cell r="C121">
            <v>161</v>
          </cell>
          <cell r="D121">
            <v>0</v>
          </cell>
        </row>
        <row r="122">
          <cell r="C122">
            <v>153</v>
          </cell>
          <cell r="D122">
            <v>1</v>
          </cell>
        </row>
        <row r="123">
          <cell r="C123">
            <v>147</v>
          </cell>
          <cell r="D123">
            <v>1</v>
          </cell>
        </row>
        <row r="124">
          <cell r="C124">
            <v>168</v>
          </cell>
          <cell r="D124">
            <v>1</v>
          </cell>
        </row>
        <row r="125">
          <cell r="C125">
            <v>129</v>
          </cell>
          <cell r="D125">
            <v>1</v>
          </cell>
        </row>
        <row r="126">
          <cell r="C126">
            <v>145</v>
          </cell>
          <cell r="D126">
            <v>1</v>
          </cell>
        </row>
        <row r="127">
          <cell r="C127">
            <v>171</v>
          </cell>
          <cell r="D127">
            <v>0</v>
          </cell>
        </row>
        <row r="128">
          <cell r="C128">
            <v>175</v>
          </cell>
          <cell r="D128">
            <v>0</v>
          </cell>
        </row>
        <row r="129">
          <cell r="C129">
            <v>101</v>
          </cell>
          <cell r="D129">
            <v>0</v>
          </cell>
        </row>
        <row r="130">
          <cell r="C130">
            <v>146</v>
          </cell>
          <cell r="D130">
            <v>0</v>
          </cell>
        </row>
        <row r="131">
          <cell r="C131">
            <v>148</v>
          </cell>
          <cell r="D131">
            <v>0</v>
          </cell>
        </row>
        <row r="132">
          <cell r="C132">
            <v>136</v>
          </cell>
          <cell r="D132">
            <v>1</v>
          </cell>
        </row>
        <row r="133">
          <cell r="C133">
            <v>149</v>
          </cell>
          <cell r="D133">
            <v>1</v>
          </cell>
        </row>
        <row r="134">
          <cell r="C134">
            <v>159</v>
          </cell>
          <cell r="D134">
            <v>0</v>
          </cell>
        </row>
        <row r="135">
          <cell r="C135">
            <v>138</v>
          </cell>
          <cell r="D135">
            <v>0</v>
          </cell>
        </row>
        <row r="136">
          <cell r="C136">
            <v>162</v>
          </cell>
          <cell r="D136">
            <v>0</v>
          </cell>
        </row>
        <row r="137">
          <cell r="C137">
            <v>156</v>
          </cell>
          <cell r="D137">
            <v>0</v>
          </cell>
        </row>
        <row r="138">
          <cell r="C138">
            <v>150</v>
          </cell>
          <cell r="D138">
            <v>0</v>
          </cell>
        </row>
        <row r="139">
          <cell r="C139">
            <v>126</v>
          </cell>
          <cell r="D139">
            <v>0</v>
          </cell>
        </row>
        <row r="140">
          <cell r="C140">
            <v>124</v>
          </cell>
          <cell r="D140">
            <v>0</v>
          </cell>
        </row>
        <row r="141">
          <cell r="C141">
            <v>137</v>
          </cell>
          <cell r="D141">
            <v>0</v>
          </cell>
        </row>
        <row r="142">
          <cell r="C142">
            <v>155</v>
          </cell>
          <cell r="D142">
            <v>1</v>
          </cell>
        </row>
        <row r="143">
          <cell r="C143">
            <v>144</v>
          </cell>
          <cell r="D143">
            <v>1</v>
          </cell>
        </row>
        <row r="144">
          <cell r="C144">
            <v>157</v>
          </cell>
          <cell r="D144">
            <v>1</v>
          </cell>
        </row>
        <row r="145">
          <cell r="C145">
            <v>111</v>
          </cell>
          <cell r="D145">
            <v>0</v>
          </cell>
        </row>
        <row r="146">
          <cell r="C146">
            <v>156</v>
          </cell>
          <cell r="D146">
            <v>1</v>
          </cell>
        </row>
        <row r="147">
          <cell r="C147">
            <v>141</v>
          </cell>
          <cell r="D147">
            <v>1</v>
          </cell>
        </row>
        <row r="148">
          <cell r="C148">
            <v>145</v>
          </cell>
          <cell r="D148">
            <v>1</v>
          </cell>
        </row>
        <row r="149">
          <cell r="C149">
            <v>146</v>
          </cell>
          <cell r="D149">
            <v>0</v>
          </cell>
        </row>
        <row r="150">
          <cell r="C150">
            <v>109</v>
          </cell>
          <cell r="D150">
            <v>1</v>
          </cell>
        </row>
        <row r="151">
          <cell r="C151">
            <v>80</v>
          </cell>
          <cell r="D151">
            <v>0</v>
          </cell>
        </row>
        <row r="152">
          <cell r="C152">
            <v>152</v>
          </cell>
          <cell r="D152">
            <v>1</v>
          </cell>
        </row>
        <row r="153">
          <cell r="C153">
            <v>148</v>
          </cell>
          <cell r="D153">
            <v>0</v>
          </cell>
        </row>
        <row r="154">
          <cell r="C154">
            <v>134</v>
          </cell>
          <cell r="D154">
            <v>1</v>
          </cell>
        </row>
        <row r="155">
          <cell r="C155">
            <v>150</v>
          </cell>
          <cell r="D155">
            <v>0</v>
          </cell>
        </row>
        <row r="156">
          <cell r="C156">
            <v>128</v>
          </cell>
          <cell r="D156">
            <v>0</v>
          </cell>
        </row>
        <row r="157">
          <cell r="C157">
            <v>151</v>
          </cell>
          <cell r="D157">
            <v>1</v>
          </cell>
        </row>
        <row r="158">
          <cell r="C158">
            <v>154</v>
          </cell>
          <cell r="D158">
            <v>1</v>
          </cell>
        </row>
        <row r="159">
          <cell r="C159">
            <v>135</v>
          </cell>
          <cell r="D159">
            <v>0</v>
          </cell>
        </row>
        <row r="160">
          <cell r="C160">
            <v>148</v>
          </cell>
          <cell r="D160">
            <v>0</v>
          </cell>
        </row>
        <row r="161">
          <cell r="C161">
            <v>169</v>
          </cell>
          <cell r="D161">
            <v>1</v>
          </cell>
        </row>
        <row r="162">
          <cell r="C162">
            <v>142</v>
          </cell>
          <cell r="D162">
            <v>1</v>
          </cell>
        </row>
        <row r="163">
          <cell r="C163">
            <v>129</v>
          </cell>
          <cell r="D163">
            <v>1</v>
          </cell>
        </row>
        <row r="164">
          <cell r="C164">
            <v>72</v>
          </cell>
          <cell r="D164">
            <v>0</v>
          </cell>
        </row>
        <row r="165">
          <cell r="C165">
            <v>166</v>
          </cell>
          <cell r="D165">
            <v>1</v>
          </cell>
        </row>
        <row r="166">
          <cell r="C166">
            <v>148</v>
          </cell>
          <cell r="D166">
            <v>0</v>
          </cell>
        </row>
        <row r="167">
          <cell r="C167">
            <v>123</v>
          </cell>
          <cell r="D167">
            <v>1</v>
          </cell>
        </row>
        <row r="168">
          <cell r="C168">
            <v>161</v>
          </cell>
          <cell r="D168">
            <v>0</v>
          </cell>
        </row>
        <row r="169">
          <cell r="C169">
            <v>128</v>
          </cell>
          <cell r="D169">
            <v>0</v>
          </cell>
        </row>
        <row r="170">
          <cell r="C170">
            <v>166</v>
          </cell>
          <cell r="D170">
            <v>1</v>
          </cell>
        </row>
        <row r="171">
          <cell r="C171">
            <v>145</v>
          </cell>
          <cell r="D171">
            <v>0</v>
          </cell>
        </row>
        <row r="172">
          <cell r="C172">
            <v>140</v>
          </cell>
          <cell r="D172">
            <v>0</v>
          </cell>
        </row>
        <row r="173">
          <cell r="C173">
            <v>152</v>
          </cell>
          <cell r="D173">
            <v>0</v>
          </cell>
        </row>
        <row r="174">
          <cell r="C174">
            <v>129</v>
          </cell>
          <cell r="D174">
            <v>1</v>
          </cell>
        </row>
        <row r="175">
          <cell r="C175">
            <v>130</v>
          </cell>
          <cell r="D175">
            <v>0</v>
          </cell>
        </row>
        <row r="176">
          <cell r="C176">
            <v>151</v>
          </cell>
          <cell r="D176">
            <v>1</v>
          </cell>
        </row>
        <row r="177">
          <cell r="C177">
            <v>158</v>
          </cell>
          <cell r="D177">
            <v>0</v>
          </cell>
        </row>
        <row r="178">
          <cell r="C178">
            <v>105</v>
          </cell>
          <cell r="D178">
            <v>0</v>
          </cell>
        </row>
        <row r="179">
          <cell r="C179">
            <v>158</v>
          </cell>
          <cell r="D179">
            <v>0</v>
          </cell>
        </row>
        <row r="180">
          <cell r="C180">
            <v>126</v>
          </cell>
          <cell r="D180">
            <v>1</v>
          </cell>
        </row>
        <row r="181">
          <cell r="C181">
            <v>172</v>
          </cell>
          <cell r="D181">
            <v>1</v>
          </cell>
        </row>
        <row r="182">
          <cell r="C182">
            <v>165</v>
          </cell>
          <cell r="D182">
            <v>0</v>
          </cell>
        </row>
        <row r="183">
          <cell r="C183">
            <v>132</v>
          </cell>
          <cell r="D183">
            <v>0</v>
          </cell>
        </row>
        <row r="184">
          <cell r="C184">
            <v>155</v>
          </cell>
          <cell r="D184">
            <v>0</v>
          </cell>
        </row>
        <row r="185">
          <cell r="C185">
            <v>76</v>
          </cell>
          <cell r="D185">
            <v>0</v>
          </cell>
        </row>
        <row r="186">
          <cell r="C186">
            <v>133</v>
          </cell>
          <cell r="D186">
            <v>0</v>
          </cell>
        </row>
        <row r="187">
          <cell r="C187">
            <v>139</v>
          </cell>
          <cell r="D187">
            <v>0</v>
          </cell>
        </row>
        <row r="188">
          <cell r="C188">
            <v>98</v>
          </cell>
          <cell r="D188">
            <v>1</v>
          </cell>
        </row>
        <row r="189">
          <cell r="C189">
            <v>120</v>
          </cell>
          <cell r="D189">
            <v>1</v>
          </cell>
        </row>
        <row r="190">
          <cell r="C190">
            <v>160</v>
          </cell>
          <cell r="D190">
            <v>1</v>
          </cell>
        </row>
        <row r="191">
          <cell r="C191">
            <v>173</v>
          </cell>
          <cell r="D191">
            <v>0</v>
          </cell>
        </row>
        <row r="192">
          <cell r="C192">
            <v>151</v>
          </cell>
          <cell r="D192">
            <v>1</v>
          </cell>
        </row>
        <row r="193">
          <cell r="C193">
            <v>99</v>
          </cell>
          <cell r="D193">
            <v>0</v>
          </cell>
        </row>
        <row r="194">
          <cell r="C194">
            <v>146</v>
          </cell>
          <cell r="D194">
            <v>0</v>
          </cell>
        </row>
        <row r="195">
          <cell r="C195">
            <v>149</v>
          </cell>
          <cell r="D195">
            <v>1</v>
          </cell>
        </row>
        <row r="196">
          <cell r="C196">
            <v>128</v>
          </cell>
          <cell r="D196">
            <v>1</v>
          </cell>
        </row>
        <row r="197">
          <cell r="C197">
            <v>150</v>
          </cell>
          <cell r="D197">
            <v>0</v>
          </cell>
        </row>
        <row r="198">
          <cell r="C198">
            <v>139</v>
          </cell>
          <cell r="D198">
            <v>1</v>
          </cell>
        </row>
        <row r="199">
          <cell r="C199">
            <v>73</v>
          </cell>
          <cell r="D199">
            <v>0</v>
          </cell>
        </row>
        <row r="200">
          <cell r="C200">
            <v>106</v>
          </cell>
          <cell r="D200">
            <v>0</v>
          </cell>
        </row>
        <row r="201">
          <cell r="C201">
            <v>157</v>
          </cell>
          <cell r="D201">
            <v>0</v>
          </cell>
        </row>
        <row r="202">
          <cell r="C202">
            <v>100</v>
          </cell>
          <cell r="D202">
            <v>1</v>
          </cell>
        </row>
        <row r="203">
          <cell r="C203">
            <v>59</v>
          </cell>
          <cell r="D203">
            <v>0</v>
          </cell>
        </row>
        <row r="204">
          <cell r="C204">
            <v>139</v>
          </cell>
          <cell r="D204">
            <v>1</v>
          </cell>
        </row>
        <row r="205">
          <cell r="C205">
            <v>112</v>
          </cell>
          <cell r="D205">
            <v>1</v>
          </cell>
        </row>
        <row r="206">
          <cell r="C206">
            <v>153</v>
          </cell>
          <cell r="D206">
            <v>0</v>
          </cell>
        </row>
        <row r="207">
          <cell r="C207">
            <v>111</v>
          </cell>
          <cell r="D207">
            <v>1</v>
          </cell>
        </row>
        <row r="208">
          <cell r="C208">
            <v>165</v>
          </cell>
          <cell r="D208">
            <v>1</v>
          </cell>
        </row>
        <row r="209">
          <cell r="C209">
            <v>135</v>
          </cell>
          <cell r="D209">
            <v>1</v>
          </cell>
        </row>
        <row r="210">
          <cell r="C210">
            <v>144</v>
          </cell>
          <cell r="D210">
            <v>0</v>
          </cell>
        </row>
        <row r="211">
          <cell r="C211">
            <v>116</v>
          </cell>
          <cell r="D211">
            <v>0</v>
          </cell>
        </row>
        <row r="212">
          <cell r="C212">
            <v>148</v>
          </cell>
          <cell r="D212">
            <v>1</v>
          </cell>
        </row>
        <row r="213">
          <cell r="C213">
            <v>137</v>
          </cell>
          <cell r="D213">
            <v>0</v>
          </cell>
        </row>
        <row r="214">
          <cell r="C214">
            <v>140</v>
          </cell>
          <cell r="D214">
            <v>1</v>
          </cell>
        </row>
        <row r="215">
          <cell r="C215">
            <v>147</v>
          </cell>
          <cell r="D215">
            <v>1</v>
          </cell>
        </row>
        <row r="216">
          <cell r="C216">
            <v>126</v>
          </cell>
          <cell r="D216">
            <v>1</v>
          </cell>
        </row>
        <row r="217">
          <cell r="C217">
            <v>108</v>
          </cell>
          <cell r="D217">
            <v>1</v>
          </cell>
        </row>
        <row r="218">
          <cell r="C218">
            <v>106</v>
          </cell>
          <cell r="D218">
            <v>0</v>
          </cell>
        </row>
        <row r="219">
          <cell r="C219">
            <v>42</v>
          </cell>
          <cell r="D219">
            <v>0</v>
          </cell>
        </row>
        <row r="220">
          <cell r="C220">
            <v>103</v>
          </cell>
          <cell r="D220">
            <v>0</v>
          </cell>
        </row>
        <row r="221">
          <cell r="C221">
            <v>172</v>
          </cell>
          <cell r="D221">
            <v>1</v>
          </cell>
        </row>
        <row r="222">
          <cell r="C222">
            <v>154</v>
          </cell>
          <cell r="D222">
            <v>1</v>
          </cell>
        </row>
        <row r="223">
          <cell r="C223">
            <v>122</v>
          </cell>
          <cell r="D223">
            <v>0</v>
          </cell>
        </row>
        <row r="224">
          <cell r="C224">
            <v>99</v>
          </cell>
          <cell r="D224">
            <v>0</v>
          </cell>
        </row>
        <row r="225">
          <cell r="C225">
            <v>71</v>
          </cell>
          <cell r="D225">
            <v>1</v>
          </cell>
        </row>
        <row r="226">
          <cell r="C226">
            <v>104</v>
          </cell>
          <cell r="D226">
            <v>0</v>
          </cell>
        </row>
        <row r="227">
          <cell r="C227">
            <v>104</v>
          </cell>
          <cell r="D227">
            <v>0</v>
          </cell>
        </row>
        <row r="228">
          <cell r="C228">
            <v>151</v>
          </cell>
          <cell r="D228">
            <v>0</v>
          </cell>
        </row>
        <row r="229">
          <cell r="C229">
            <v>86</v>
          </cell>
          <cell r="D229">
            <v>0</v>
          </cell>
        </row>
        <row r="230">
          <cell r="C230">
            <v>61</v>
          </cell>
          <cell r="D230">
            <v>0</v>
          </cell>
        </row>
        <row r="231">
          <cell r="C231">
            <v>152</v>
          </cell>
          <cell r="D231">
            <v>0</v>
          </cell>
        </row>
        <row r="232">
          <cell r="C232">
            <v>91</v>
          </cell>
          <cell r="D232">
            <v>1</v>
          </cell>
        </row>
        <row r="233">
          <cell r="C233">
            <v>53</v>
          </cell>
          <cell r="D233">
            <v>0</v>
          </cell>
        </row>
        <row r="234">
          <cell r="C234">
            <v>165</v>
          </cell>
          <cell r="D234">
            <v>0</v>
          </cell>
        </row>
        <row r="235">
          <cell r="C235">
            <v>112</v>
          </cell>
          <cell r="D235">
            <v>0</v>
          </cell>
        </row>
        <row r="236">
          <cell r="C236">
            <v>149</v>
          </cell>
          <cell r="D236">
            <v>0</v>
          </cell>
        </row>
        <row r="237">
          <cell r="C237">
            <v>131</v>
          </cell>
          <cell r="D237">
            <v>1</v>
          </cell>
        </row>
        <row r="238">
          <cell r="C238">
            <v>133</v>
          </cell>
          <cell r="D238">
            <v>0</v>
          </cell>
        </row>
        <row r="239">
          <cell r="C239">
            <v>133</v>
          </cell>
          <cell r="D239">
            <v>0</v>
          </cell>
        </row>
        <row r="240">
          <cell r="C240">
            <v>146</v>
          </cell>
          <cell r="D240">
            <v>1</v>
          </cell>
        </row>
        <row r="241">
          <cell r="C241">
            <v>83</v>
          </cell>
          <cell r="D241">
            <v>1</v>
          </cell>
        </row>
        <row r="242">
          <cell r="C242">
            <v>148</v>
          </cell>
          <cell r="D242">
            <v>1</v>
          </cell>
        </row>
        <row r="243">
          <cell r="C243">
            <v>150</v>
          </cell>
          <cell r="D243">
            <v>1</v>
          </cell>
        </row>
        <row r="244">
          <cell r="C244">
            <v>120</v>
          </cell>
          <cell r="D244">
            <v>0</v>
          </cell>
        </row>
        <row r="245">
          <cell r="C245">
            <v>142</v>
          </cell>
          <cell r="D245">
            <v>1</v>
          </cell>
        </row>
        <row r="246">
          <cell r="C246">
            <v>155</v>
          </cell>
          <cell r="D246">
            <v>1</v>
          </cell>
        </row>
        <row r="247">
          <cell r="C247">
            <v>160</v>
          </cell>
          <cell r="D247">
            <v>1</v>
          </cell>
        </row>
        <row r="248">
          <cell r="C248">
            <v>140</v>
          </cell>
          <cell r="D248">
            <v>0</v>
          </cell>
        </row>
        <row r="249">
          <cell r="C249">
            <v>165</v>
          </cell>
          <cell r="D249">
            <v>1</v>
          </cell>
        </row>
        <row r="250">
          <cell r="C250">
            <v>164</v>
          </cell>
          <cell r="D250">
            <v>1</v>
          </cell>
        </row>
        <row r="251">
          <cell r="C251">
            <v>144</v>
          </cell>
          <cell r="D251">
            <v>1</v>
          </cell>
        </row>
        <row r="252">
          <cell r="C252">
            <v>62</v>
          </cell>
          <cell r="D252">
            <v>0</v>
          </cell>
        </row>
        <row r="253">
          <cell r="C253">
            <v>151</v>
          </cell>
          <cell r="D253">
            <v>0</v>
          </cell>
        </row>
        <row r="254">
          <cell r="C254">
            <v>152</v>
          </cell>
          <cell r="D254">
            <v>0</v>
          </cell>
        </row>
        <row r="255">
          <cell r="C255">
            <v>113</v>
          </cell>
          <cell r="D255">
            <v>0</v>
          </cell>
        </row>
        <row r="256">
          <cell r="C256">
            <v>130</v>
          </cell>
          <cell r="D256">
            <v>0</v>
          </cell>
        </row>
        <row r="257">
          <cell r="C257">
            <v>165</v>
          </cell>
          <cell r="D257">
            <v>1</v>
          </cell>
        </row>
        <row r="258">
          <cell r="C258">
            <v>158</v>
          </cell>
          <cell r="D258">
            <v>1</v>
          </cell>
        </row>
        <row r="259">
          <cell r="C259">
            <v>143</v>
          </cell>
          <cell r="D259">
            <v>1</v>
          </cell>
        </row>
        <row r="260">
          <cell r="C260">
            <v>149</v>
          </cell>
          <cell r="D260">
            <v>0</v>
          </cell>
        </row>
        <row r="261">
          <cell r="C261">
            <v>150</v>
          </cell>
          <cell r="D261">
            <v>1</v>
          </cell>
        </row>
        <row r="262">
          <cell r="C262">
            <v>151</v>
          </cell>
          <cell r="D262">
            <v>0</v>
          </cell>
        </row>
        <row r="263">
          <cell r="C263">
            <v>115</v>
          </cell>
          <cell r="D263">
            <v>0</v>
          </cell>
        </row>
        <row r="264">
          <cell r="C264">
            <v>147</v>
          </cell>
          <cell r="D264">
            <v>0</v>
          </cell>
        </row>
        <row r="265">
          <cell r="C265">
            <v>171</v>
          </cell>
          <cell r="D265">
            <v>1</v>
          </cell>
        </row>
        <row r="266">
          <cell r="C266">
            <v>150</v>
          </cell>
          <cell r="D266">
            <v>1</v>
          </cell>
        </row>
        <row r="267">
          <cell r="C267">
            <v>133</v>
          </cell>
          <cell r="D267">
            <v>1</v>
          </cell>
        </row>
        <row r="268">
          <cell r="C268">
            <v>96</v>
          </cell>
          <cell r="D268">
            <v>1</v>
          </cell>
        </row>
        <row r="269">
          <cell r="C269">
            <v>101</v>
          </cell>
          <cell r="D269">
            <v>1</v>
          </cell>
        </row>
        <row r="270">
          <cell r="C270">
            <v>43</v>
          </cell>
          <cell r="D270">
            <v>0</v>
          </cell>
        </row>
        <row r="271">
          <cell r="C271">
            <v>140</v>
          </cell>
          <cell r="D271">
            <v>1</v>
          </cell>
        </row>
        <row r="272">
          <cell r="C272">
            <v>125</v>
          </cell>
          <cell r="D272">
            <v>0</v>
          </cell>
        </row>
        <row r="273">
          <cell r="C273">
            <v>76</v>
          </cell>
          <cell r="D273">
            <v>0</v>
          </cell>
        </row>
        <row r="274">
          <cell r="C274">
            <v>175</v>
          </cell>
          <cell r="D274">
            <v>1</v>
          </cell>
        </row>
        <row r="275">
          <cell r="C275">
            <v>155</v>
          </cell>
          <cell r="D275">
            <v>1</v>
          </cell>
        </row>
        <row r="276">
          <cell r="C276">
            <v>46</v>
          </cell>
          <cell r="D276">
            <v>0</v>
          </cell>
        </row>
        <row r="277">
          <cell r="C277">
            <v>152</v>
          </cell>
          <cell r="D277">
            <v>0</v>
          </cell>
        </row>
        <row r="278">
          <cell r="C278">
            <v>152</v>
          </cell>
          <cell r="D278">
            <v>1</v>
          </cell>
        </row>
      </sheetData>
      <sheetData sheetId="1">
        <row r="2">
          <cell r="F2">
            <v>7.1942446043165471E-3</v>
          </cell>
          <cell r="G2">
            <v>0</v>
          </cell>
        </row>
        <row r="3">
          <cell r="F3">
            <v>1.4388489208633094E-2</v>
          </cell>
          <cell r="G3">
            <v>7.246376811594203E-3</v>
          </cell>
        </row>
        <row r="4">
          <cell r="F4">
            <v>1.4388489208633094E-2</v>
          </cell>
          <cell r="G4">
            <v>1.4492753623188406E-2</v>
          </cell>
        </row>
        <row r="5">
          <cell r="F5">
            <v>2.8776978417266189E-2</v>
          </cell>
          <cell r="G5">
            <v>1.4492753623188406E-2</v>
          </cell>
        </row>
        <row r="6">
          <cell r="F6">
            <v>3.5971223021582732E-2</v>
          </cell>
          <cell r="G6">
            <v>2.1739130434782608E-2</v>
          </cell>
        </row>
        <row r="7">
          <cell r="F7">
            <v>4.3165467625899283E-2</v>
          </cell>
          <cell r="G7">
            <v>2.1739130434782608E-2</v>
          </cell>
        </row>
        <row r="8">
          <cell r="F8">
            <v>5.0359712230215826E-2</v>
          </cell>
          <cell r="G8">
            <v>3.6231884057971016E-2</v>
          </cell>
        </row>
        <row r="9">
          <cell r="F9">
            <v>7.1942446043165464E-2</v>
          </cell>
          <cell r="G9">
            <v>3.6231884057971016E-2</v>
          </cell>
        </row>
        <row r="10">
          <cell r="F10">
            <v>7.9136690647482008E-2</v>
          </cell>
          <cell r="G10">
            <v>4.3478260869565216E-2</v>
          </cell>
        </row>
        <row r="11">
          <cell r="F11">
            <v>9.3525179856115109E-2</v>
          </cell>
          <cell r="G11">
            <v>5.0724637681159424E-2</v>
          </cell>
        </row>
        <row r="12">
          <cell r="F12">
            <v>0.12949640287769784</v>
          </cell>
          <cell r="G12">
            <v>6.5217391304347824E-2</v>
          </cell>
        </row>
        <row r="13">
          <cell r="F13">
            <v>0.14388489208633093</v>
          </cell>
          <cell r="G13">
            <v>9.420289855072464E-2</v>
          </cell>
        </row>
        <row r="14">
          <cell r="F14">
            <v>0.14388489208633093</v>
          </cell>
          <cell r="G14">
            <v>0.10144927536231885</v>
          </cell>
        </row>
        <row r="15">
          <cell r="F15">
            <v>0.16546762589928057</v>
          </cell>
          <cell r="G15">
            <v>0.10869565217391304</v>
          </cell>
        </row>
        <row r="16">
          <cell r="F16">
            <v>0.17985611510791366</v>
          </cell>
          <cell r="G16">
            <v>0.14492753623188406</v>
          </cell>
        </row>
        <row r="17">
          <cell r="F17">
            <v>0.19424460431654678</v>
          </cell>
          <cell r="G17">
            <v>0.14492753623188406</v>
          </cell>
        </row>
        <row r="18">
          <cell r="F18">
            <v>0.20863309352517986</v>
          </cell>
          <cell r="G18">
            <v>0.15217391304347827</v>
          </cell>
        </row>
        <row r="19">
          <cell r="F19">
            <v>0.23021582733812951</v>
          </cell>
          <cell r="G19">
            <v>0.16666666666666666</v>
          </cell>
        </row>
        <row r="20">
          <cell r="F20">
            <v>0.23741007194244604</v>
          </cell>
          <cell r="G20">
            <v>0.17391304347826086</v>
          </cell>
        </row>
        <row r="21">
          <cell r="F21">
            <v>0.25899280575539568</v>
          </cell>
          <cell r="G21">
            <v>0.19565217391304349</v>
          </cell>
        </row>
        <row r="22">
          <cell r="F22">
            <v>0.30935251798561153</v>
          </cell>
          <cell r="G22">
            <v>0.21014492753623187</v>
          </cell>
        </row>
        <row r="23">
          <cell r="F23">
            <v>0.33812949640287771</v>
          </cell>
          <cell r="G23">
            <v>0.21014492753623187</v>
          </cell>
        </row>
        <row r="24">
          <cell r="F24">
            <v>0.35251798561151076</v>
          </cell>
          <cell r="G24">
            <v>0.21739130434782608</v>
          </cell>
        </row>
        <row r="25">
          <cell r="F25">
            <v>0.38848920863309355</v>
          </cell>
          <cell r="G25">
            <v>0.2608695652173913</v>
          </cell>
        </row>
        <row r="26">
          <cell r="F26">
            <v>0.41007194244604317</v>
          </cell>
          <cell r="G26">
            <v>0.30434782608695654</v>
          </cell>
        </row>
        <row r="27">
          <cell r="F27">
            <v>0.43884892086330934</v>
          </cell>
          <cell r="G27">
            <v>0.36231884057971014</v>
          </cell>
        </row>
        <row r="28">
          <cell r="F28">
            <v>0.45323741007194246</v>
          </cell>
          <cell r="G28">
            <v>0.37681159420289856</v>
          </cell>
        </row>
        <row r="29">
          <cell r="F29">
            <v>0.48201438848920863</v>
          </cell>
          <cell r="G29">
            <v>0.42753623188405798</v>
          </cell>
        </row>
        <row r="30">
          <cell r="F30">
            <v>0.49640287769784175</v>
          </cell>
          <cell r="G30">
            <v>0.4420289855072464</v>
          </cell>
        </row>
        <row r="31">
          <cell r="F31">
            <v>0.50359712230215825</v>
          </cell>
          <cell r="G31">
            <v>0.47826086956521741</v>
          </cell>
        </row>
        <row r="32">
          <cell r="F32">
            <v>0.51798561151079137</v>
          </cell>
          <cell r="G32">
            <v>0.48550724637681159</v>
          </cell>
        </row>
        <row r="33">
          <cell r="F33">
            <v>0.53237410071942448</v>
          </cell>
          <cell r="G33">
            <v>0.50724637681159424</v>
          </cell>
        </row>
        <row r="34">
          <cell r="F34">
            <v>0.56834532374100721</v>
          </cell>
          <cell r="G34">
            <v>0.50724637681159424</v>
          </cell>
        </row>
        <row r="35">
          <cell r="F35">
            <v>0.58992805755395683</v>
          </cell>
          <cell r="G35">
            <v>0.50724637681159424</v>
          </cell>
        </row>
        <row r="36">
          <cell r="F36">
            <v>0.59712230215827333</v>
          </cell>
          <cell r="G36">
            <v>0.52173913043478259</v>
          </cell>
        </row>
        <row r="37">
          <cell r="F37">
            <v>0.61151079136690645</v>
          </cell>
          <cell r="G37">
            <v>0.53623188405797106</v>
          </cell>
        </row>
        <row r="38">
          <cell r="F38">
            <v>0.63309352517985606</v>
          </cell>
          <cell r="G38">
            <v>0.54347826086956519</v>
          </cell>
        </row>
        <row r="39">
          <cell r="F39">
            <v>0.64028776978417268</v>
          </cell>
          <cell r="G39">
            <v>0.55797101449275366</v>
          </cell>
        </row>
        <row r="40">
          <cell r="F40">
            <v>0.64748201438848918</v>
          </cell>
          <cell r="G40">
            <v>0.57971014492753625</v>
          </cell>
        </row>
        <row r="41">
          <cell r="F41">
            <v>0.65467625899280579</v>
          </cell>
          <cell r="G41">
            <v>0.57971014492753625</v>
          </cell>
        </row>
        <row r="42">
          <cell r="F42">
            <v>0.6690647482014388</v>
          </cell>
          <cell r="G42">
            <v>0.59420289855072461</v>
          </cell>
        </row>
        <row r="43">
          <cell r="F43">
            <v>0.69064748201438853</v>
          </cell>
          <cell r="G43">
            <v>0.60144927536231885</v>
          </cell>
        </row>
        <row r="44">
          <cell r="F44">
            <v>0.70503597122302153</v>
          </cell>
          <cell r="G44">
            <v>0.62318840579710144</v>
          </cell>
        </row>
        <row r="45">
          <cell r="F45">
            <v>0.71223021582733814</v>
          </cell>
          <cell r="G45">
            <v>0.6376811594202898</v>
          </cell>
        </row>
        <row r="46">
          <cell r="F46">
            <v>0.71942446043165464</v>
          </cell>
          <cell r="G46">
            <v>0.6376811594202898</v>
          </cell>
        </row>
        <row r="47">
          <cell r="F47">
            <v>0.73381294964028776</v>
          </cell>
          <cell r="G47">
            <v>0.66666666666666663</v>
          </cell>
        </row>
        <row r="48">
          <cell r="F48">
            <v>0.76258992805755399</v>
          </cell>
          <cell r="G48">
            <v>0.67391304347826086</v>
          </cell>
        </row>
        <row r="49">
          <cell r="F49">
            <v>0.78417266187050361</v>
          </cell>
          <cell r="G49">
            <v>0.69565217391304346</v>
          </cell>
        </row>
        <row r="50">
          <cell r="F50">
            <v>0.78417266187050361</v>
          </cell>
          <cell r="G50">
            <v>0.71014492753623193</v>
          </cell>
        </row>
        <row r="51">
          <cell r="F51">
            <v>0.79856115107913672</v>
          </cell>
          <cell r="G51">
            <v>0.72463768115942029</v>
          </cell>
        </row>
        <row r="52">
          <cell r="F52">
            <v>0.80575539568345322</v>
          </cell>
          <cell r="G52">
            <v>0.73188405797101452</v>
          </cell>
        </row>
        <row r="53">
          <cell r="F53">
            <v>0.81294964028776984</v>
          </cell>
          <cell r="G53">
            <v>0.74637681159420288</v>
          </cell>
        </row>
        <row r="54">
          <cell r="F54">
            <v>0.82733812949640284</v>
          </cell>
          <cell r="G54">
            <v>0.74637681159420288</v>
          </cell>
        </row>
        <row r="55">
          <cell r="F55">
            <v>0.83453237410071945</v>
          </cell>
          <cell r="G55">
            <v>0.76086956521739135</v>
          </cell>
        </row>
        <row r="56">
          <cell r="F56">
            <v>0.84172661870503596</v>
          </cell>
          <cell r="G56">
            <v>0.77536231884057971</v>
          </cell>
        </row>
        <row r="57">
          <cell r="F57">
            <v>0.84892086330935257</v>
          </cell>
          <cell r="G57">
            <v>0.77536231884057971</v>
          </cell>
        </row>
        <row r="58">
          <cell r="F58">
            <v>0.84892086330935257</v>
          </cell>
          <cell r="G58">
            <v>0.78260869565217395</v>
          </cell>
        </row>
        <row r="59">
          <cell r="F59">
            <v>0.86330935251798557</v>
          </cell>
          <cell r="G59">
            <v>0.78985507246376807</v>
          </cell>
        </row>
        <row r="60">
          <cell r="F60">
            <v>0.86330935251798557</v>
          </cell>
          <cell r="G60">
            <v>0.79710144927536231</v>
          </cell>
        </row>
        <row r="61">
          <cell r="F61">
            <v>0.87769784172661869</v>
          </cell>
          <cell r="G61">
            <v>0.81159420289855078</v>
          </cell>
        </row>
        <row r="62">
          <cell r="F62">
            <v>0.8848920863309353</v>
          </cell>
          <cell r="G62">
            <v>0.82608695652173914</v>
          </cell>
        </row>
        <row r="63">
          <cell r="F63">
            <v>0.8920863309352518</v>
          </cell>
          <cell r="G63">
            <v>0.83333333333333337</v>
          </cell>
        </row>
        <row r="64">
          <cell r="F64">
            <v>0.89928057553956831</v>
          </cell>
          <cell r="G64">
            <v>0.83333333333333337</v>
          </cell>
        </row>
        <row r="65">
          <cell r="F65">
            <v>0.89928057553956831</v>
          </cell>
          <cell r="G65">
            <v>0.84782608695652173</v>
          </cell>
        </row>
        <row r="66">
          <cell r="F66">
            <v>0.90647482014388492</v>
          </cell>
          <cell r="G66">
            <v>0.8623188405797102</v>
          </cell>
        </row>
        <row r="67">
          <cell r="F67">
            <v>0.90647482014388492</v>
          </cell>
          <cell r="G67">
            <v>0.87681159420289856</v>
          </cell>
        </row>
        <row r="68">
          <cell r="F68">
            <v>0.91366906474820142</v>
          </cell>
          <cell r="G68">
            <v>0.88405797101449279</v>
          </cell>
        </row>
        <row r="69">
          <cell r="F69">
            <v>0.92086330935251803</v>
          </cell>
          <cell r="G69">
            <v>0.88405797101449279</v>
          </cell>
        </row>
        <row r="70">
          <cell r="F70">
            <v>0.92805755395683454</v>
          </cell>
          <cell r="G70">
            <v>0.89130434782608692</v>
          </cell>
        </row>
        <row r="71">
          <cell r="F71">
            <v>0.93525179856115104</v>
          </cell>
          <cell r="G71">
            <v>0.89130434782608692</v>
          </cell>
        </row>
        <row r="72">
          <cell r="F72">
            <v>0.93525179856115104</v>
          </cell>
          <cell r="G72">
            <v>0.90579710144927539</v>
          </cell>
        </row>
        <row r="73">
          <cell r="F73">
            <v>0.94244604316546765</v>
          </cell>
          <cell r="G73">
            <v>0.90579710144927539</v>
          </cell>
        </row>
        <row r="74">
          <cell r="F74">
            <v>0.94964028776978415</v>
          </cell>
          <cell r="G74">
            <v>0.90579710144927539</v>
          </cell>
        </row>
        <row r="75">
          <cell r="F75">
            <v>0.95683453237410077</v>
          </cell>
          <cell r="G75">
            <v>0.90579710144927539</v>
          </cell>
        </row>
        <row r="76">
          <cell r="F76">
            <v>0.96402877697841727</v>
          </cell>
          <cell r="G76">
            <v>0.90579710144927539</v>
          </cell>
        </row>
        <row r="77">
          <cell r="F77">
            <v>0.97122302158273377</v>
          </cell>
          <cell r="G77">
            <v>0.90579710144927539</v>
          </cell>
        </row>
        <row r="78">
          <cell r="F78">
            <v>0.97841726618705038</v>
          </cell>
          <cell r="G78">
            <v>0.90579710144927539</v>
          </cell>
        </row>
        <row r="79">
          <cell r="F79">
            <v>0.97841726618705038</v>
          </cell>
          <cell r="G79">
            <v>0.91304347826086951</v>
          </cell>
        </row>
        <row r="80">
          <cell r="F80">
            <v>0.98561151079136688</v>
          </cell>
          <cell r="G80">
            <v>0.91304347826086951</v>
          </cell>
        </row>
        <row r="81">
          <cell r="F81">
            <v>0.98561151079136688</v>
          </cell>
          <cell r="G81">
            <v>0.92028985507246375</v>
          </cell>
        </row>
        <row r="82">
          <cell r="F82">
            <v>0.98561151079136688</v>
          </cell>
          <cell r="G82">
            <v>0.93478260869565222</v>
          </cell>
        </row>
        <row r="83">
          <cell r="F83">
            <v>0.98561151079136688</v>
          </cell>
          <cell r="G83">
            <v>0.94202898550724634</v>
          </cell>
        </row>
        <row r="84">
          <cell r="F84">
            <v>0.98561151079136688</v>
          </cell>
          <cell r="G84">
            <v>0.94927536231884058</v>
          </cell>
        </row>
        <row r="85">
          <cell r="F85">
            <v>0.9928057553956835</v>
          </cell>
          <cell r="G85">
            <v>0.94927536231884058</v>
          </cell>
        </row>
        <row r="86">
          <cell r="F86">
            <v>0.9928057553956835</v>
          </cell>
          <cell r="G86">
            <v>0.95652173913043481</v>
          </cell>
        </row>
        <row r="87">
          <cell r="F87">
            <v>0.9928057553956835</v>
          </cell>
          <cell r="G87">
            <v>0.96376811594202894</v>
          </cell>
        </row>
        <row r="88">
          <cell r="F88">
            <v>0.9928057553956835</v>
          </cell>
          <cell r="G88">
            <v>0.97101449275362317</v>
          </cell>
        </row>
        <row r="89">
          <cell r="F89">
            <v>0.9928057553956835</v>
          </cell>
          <cell r="G89">
            <v>0.97826086956521741</v>
          </cell>
        </row>
        <row r="90">
          <cell r="F90">
            <v>0.9928057553956835</v>
          </cell>
          <cell r="G90">
            <v>0.98550724637681164</v>
          </cell>
        </row>
        <row r="91">
          <cell r="F91">
            <v>1</v>
          </cell>
          <cell r="G91">
            <v>0.98550724637681164</v>
          </cell>
        </row>
        <row r="92">
          <cell r="F92">
            <v>1</v>
          </cell>
          <cell r="G92">
            <v>0.99275362318840576</v>
          </cell>
        </row>
        <row r="93">
          <cell r="F93">
            <v>1</v>
          </cell>
          <cell r="G93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8BDB-2FE6-B640-8593-078C09B1EC88}">
  <dimension ref="A1:E278"/>
  <sheetViews>
    <sheetView tabSelected="1" workbookViewId="0">
      <selection activeCell="H18" sqref="H18"/>
    </sheetView>
  </sheetViews>
  <sheetFormatPr baseColWidth="10" defaultRowHeight="16" x14ac:dyDescent="0.2"/>
  <sheetData>
    <row r="1" spans="1:5" ht="102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5" x14ac:dyDescent="0.2">
      <c r="A2" s="6">
        <v>46135</v>
      </c>
      <c r="B2" s="7">
        <v>50</v>
      </c>
      <c r="C2" s="8">
        <v>159</v>
      </c>
      <c r="D2">
        <v>1</v>
      </c>
      <c r="E2" s="9">
        <v>21</v>
      </c>
    </row>
    <row r="3" spans="1:5" x14ac:dyDescent="0.2">
      <c r="A3" s="6">
        <v>40877</v>
      </c>
      <c r="B3" s="7">
        <v>48</v>
      </c>
      <c r="C3" s="8">
        <v>134</v>
      </c>
      <c r="D3">
        <v>1</v>
      </c>
    </row>
    <row r="4" spans="1:5" x14ac:dyDescent="0.2">
      <c r="A4" s="6">
        <v>45223</v>
      </c>
      <c r="B4" s="7">
        <v>21</v>
      </c>
      <c r="C4" s="8">
        <v>143</v>
      </c>
      <c r="D4">
        <v>1</v>
      </c>
    </row>
    <row r="5" spans="1:5" x14ac:dyDescent="0.2">
      <c r="A5" s="6">
        <v>42631</v>
      </c>
      <c r="B5" s="7">
        <v>50</v>
      </c>
      <c r="C5" s="8">
        <v>159</v>
      </c>
      <c r="D5">
        <v>1</v>
      </c>
    </row>
    <row r="6" spans="1:5" x14ac:dyDescent="0.2">
      <c r="A6" s="6">
        <v>41707</v>
      </c>
      <c r="B6" s="7">
        <v>30</v>
      </c>
      <c r="C6" s="8">
        <v>44</v>
      </c>
      <c r="D6">
        <v>1</v>
      </c>
    </row>
    <row r="7" spans="1:5" x14ac:dyDescent="0.2">
      <c r="A7" s="6">
        <v>46497</v>
      </c>
      <c r="B7" s="7">
        <v>70</v>
      </c>
      <c r="C7" s="8">
        <v>115</v>
      </c>
      <c r="D7">
        <v>1</v>
      </c>
    </row>
    <row r="8" spans="1:5" x14ac:dyDescent="0.2">
      <c r="A8" s="6">
        <v>43477</v>
      </c>
      <c r="B8" s="7">
        <v>21</v>
      </c>
      <c r="C8" s="8">
        <v>155</v>
      </c>
      <c r="D8">
        <v>1</v>
      </c>
    </row>
    <row r="9" spans="1:5" x14ac:dyDescent="0.2">
      <c r="A9" s="6">
        <v>43111</v>
      </c>
      <c r="B9" s="7">
        <v>45</v>
      </c>
      <c r="C9" s="8">
        <v>128</v>
      </c>
      <c r="D9">
        <v>1</v>
      </c>
    </row>
    <row r="10" spans="1:5" x14ac:dyDescent="0.2">
      <c r="A10" s="6">
        <v>41191</v>
      </c>
      <c r="B10" s="7">
        <v>0</v>
      </c>
      <c r="C10" s="8">
        <v>132</v>
      </c>
      <c r="D10">
        <v>0</v>
      </c>
    </row>
    <row r="11" spans="1:5" x14ac:dyDescent="0.2">
      <c r="A11" s="6">
        <v>41185</v>
      </c>
      <c r="B11" s="7">
        <v>20</v>
      </c>
      <c r="C11" s="8">
        <v>164</v>
      </c>
      <c r="D11">
        <v>0</v>
      </c>
    </row>
    <row r="12" spans="1:5" x14ac:dyDescent="0.2">
      <c r="A12" s="6">
        <v>45974</v>
      </c>
      <c r="B12" s="7">
        <v>12</v>
      </c>
      <c r="C12" s="8">
        <v>150</v>
      </c>
      <c r="D12">
        <v>0</v>
      </c>
    </row>
    <row r="13" spans="1:5" x14ac:dyDescent="0.2">
      <c r="A13" s="6">
        <v>44776</v>
      </c>
      <c r="B13" s="7">
        <v>72</v>
      </c>
      <c r="C13" s="8">
        <v>143</v>
      </c>
      <c r="D13">
        <v>1</v>
      </c>
    </row>
    <row r="14" spans="1:5" x14ac:dyDescent="0.2">
      <c r="A14" s="6">
        <v>42521</v>
      </c>
      <c r="B14" s="7">
        <v>7</v>
      </c>
      <c r="C14" s="8">
        <v>141</v>
      </c>
      <c r="D14">
        <v>0</v>
      </c>
    </row>
    <row r="15" spans="1:5" x14ac:dyDescent="0.2">
      <c r="A15" s="6">
        <v>40912</v>
      </c>
      <c r="B15" s="7">
        <v>15</v>
      </c>
      <c r="C15" s="8">
        <v>161</v>
      </c>
      <c r="D15">
        <v>0</v>
      </c>
    </row>
    <row r="16" spans="1:5" x14ac:dyDescent="0.2">
      <c r="A16" s="6">
        <v>44967</v>
      </c>
      <c r="B16" s="7">
        <v>30</v>
      </c>
      <c r="C16" s="8">
        <v>87</v>
      </c>
      <c r="D16">
        <v>1</v>
      </c>
    </row>
    <row r="17" spans="1:4" x14ac:dyDescent="0.2">
      <c r="A17" s="6">
        <v>40709</v>
      </c>
      <c r="B17" s="7">
        <v>24</v>
      </c>
      <c r="C17" s="8">
        <v>134</v>
      </c>
      <c r="D17">
        <v>1</v>
      </c>
    </row>
    <row r="18" spans="1:4" x14ac:dyDescent="0.2">
      <c r="A18" s="6">
        <v>41133</v>
      </c>
      <c r="B18" s="7">
        <v>60</v>
      </c>
      <c r="C18" s="8">
        <v>115</v>
      </c>
      <c r="D18">
        <v>1</v>
      </c>
    </row>
    <row r="19" spans="1:4" x14ac:dyDescent="0.2">
      <c r="A19" s="6">
        <v>46098</v>
      </c>
      <c r="B19" s="7">
        <v>5</v>
      </c>
      <c r="C19" s="8">
        <v>151</v>
      </c>
      <c r="D19">
        <v>0</v>
      </c>
    </row>
    <row r="20" spans="1:4" x14ac:dyDescent="0.2">
      <c r="A20" s="6">
        <v>42475</v>
      </c>
      <c r="B20" s="7">
        <v>48</v>
      </c>
      <c r="C20" s="8">
        <v>112</v>
      </c>
      <c r="D20">
        <v>1</v>
      </c>
    </row>
    <row r="21" spans="1:4" x14ac:dyDescent="0.2">
      <c r="A21" s="6">
        <v>44820</v>
      </c>
      <c r="B21" s="7">
        <v>30</v>
      </c>
      <c r="C21" s="8">
        <v>168</v>
      </c>
      <c r="D21">
        <v>1</v>
      </c>
    </row>
    <row r="22" spans="1:4" x14ac:dyDescent="0.2">
      <c r="A22" s="6">
        <v>46498</v>
      </c>
      <c r="B22" s="7">
        <v>20</v>
      </c>
      <c r="C22" s="8">
        <v>166</v>
      </c>
      <c r="D22">
        <v>0</v>
      </c>
    </row>
    <row r="23" spans="1:4" x14ac:dyDescent="0.2">
      <c r="A23" s="6">
        <v>44031</v>
      </c>
      <c r="B23" s="7">
        <v>80</v>
      </c>
      <c r="C23" s="8">
        <v>154</v>
      </c>
      <c r="D23">
        <v>1</v>
      </c>
    </row>
    <row r="24" spans="1:4" x14ac:dyDescent="0.2">
      <c r="A24" s="6">
        <v>45546</v>
      </c>
      <c r="B24" s="7">
        <v>12</v>
      </c>
      <c r="C24" s="8">
        <v>147</v>
      </c>
      <c r="D24">
        <v>0</v>
      </c>
    </row>
    <row r="25" spans="1:4" x14ac:dyDescent="0.2">
      <c r="A25" s="6">
        <v>41829</v>
      </c>
      <c r="B25" s="7">
        <v>3</v>
      </c>
      <c r="C25" s="8">
        <v>126</v>
      </c>
      <c r="D25">
        <v>0</v>
      </c>
    </row>
    <row r="26" spans="1:4" x14ac:dyDescent="0.2">
      <c r="A26" s="6">
        <v>42312</v>
      </c>
      <c r="B26" s="7">
        <v>10</v>
      </c>
      <c r="C26" s="8">
        <v>111</v>
      </c>
      <c r="D26">
        <v>0</v>
      </c>
    </row>
    <row r="27" spans="1:4" x14ac:dyDescent="0.2">
      <c r="A27" s="6">
        <v>42089</v>
      </c>
      <c r="B27" s="7">
        <v>20</v>
      </c>
      <c r="C27" s="8">
        <v>169</v>
      </c>
      <c r="D27">
        <v>0</v>
      </c>
    </row>
    <row r="28" spans="1:4" x14ac:dyDescent="0.2">
      <c r="A28" s="6">
        <v>44377</v>
      </c>
      <c r="B28" s="7">
        <v>14</v>
      </c>
      <c r="C28" s="8">
        <v>138</v>
      </c>
      <c r="D28">
        <v>0</v>
      </c>
    </row>
    <row r="29" spans="1:4" x14ac:dyDescent="0.2">
      <c r="A29" s="6">
        <v>44170</v>
      </c>
      <c r="B29" s="7">
        <v>144</v>
      </c>
      <c r="C29" s="8">
        <v>88</v>
      </c>
      <c r="D29">
        <v>1</v>
      </c>
    </row>
    <row r="30" spans="1:4" x14ac:dyDescent="0.2">
      <c r="A30" s="6">
        <v>42893</v>
      </c>
      <c r="B30" s="7">
        <v>8</v>
      </c>
      <c r="C30" s="8">
        <v>112</v>
      </c>
      <c r="D30">
        <v>0</v>
      </c>
    </row>
    <row r="31" spans="1:4" x14ac:dyDescent="0.2">
      <c r="A31" s="6">
        <v>43045</v>
      </c>
      <c r="B31" s="7">
        <v>10</v>
      </c>
      <c r="C31" s="8">
        <v>161</v>
      </c>
      <c r="D31">
        <v>0</v>
      </c>
    </row>
    <row r="32" spans="1:4" x14ac:dyDescent="0.2">
      <c r="A32" s="6">
        <v>44166</v>
      </c>
      <c r="B32" s="7">
        <v>48</v>
      </c>
      <c r="C32" s="8">
        <v>155</v>
      </c>
      <c r="D32">
        <v>1</v>
      </c>
    </row>
    <row r="33" spans="1:4" x14ac:dyDescent="0.2">
      <c r="A33" s="6">
        <v>41433</v>
      </c>
      <c r="B33" s="7">
        <v>25</v>
      </c>
      <c r="C33" s="8">
        <v>118</v>
      </c>
      <c r="D33">
        <v>1</v>
      </c>
    </row>
    <row r="34" spans="1:4" x14ac:dyDescent="0.2">
      <c r="A34" s="6">
        <v>43085</v>
      </c>
      <c r="B34" s="7">
        <v>2</v>
      </c>
      <c r="C34" s="8">
        <v>105</v>
      </c>
      <c r="D34">
        <v>0</v>
      </c>
    </row>
    <row r="35" spans="1:4" x14ac:dyDescent="0.2">
      <c r="A35" s="6">
        <v>43022</v>
      </c>
      <c r="B35" s="7">
        <v>56</v>
      </c>
      <c r="C35" s="8">
        <v>143</v>
      </c>
      <c r="D35">
        <v>1</v>
      </c>
    </row>
    <row r="36" spans="1:4" x14ac:dyDescent="0.2">
      <c r="A36" s="6">
        <v>42057</v>
      </c>
      <c r="B36" s="7">
        <v>15</v>
      </c>
      <c r="C36" s="8">
        <v>167</v>
      </c>
      <c r="D36">
        <v>0</v>
      </c>
    </row>
    <row r="37" spans="1:4" x14ac:dyDescent="0.2">
      <c r="A37" s="6">
        <v>42317</v>
      </c>
      <c r="B37" s="7">
        <v>3</v>
      </c>
      <c r="C37" s="8">
        <v>129</v>
      </c>
      <c r="D37">
        <v>0</v>
      </c>
    </row>
    <row r="38" spans="1:4" x14ac:dyDescent="0.2">
      <c r="A38" s="6">
        <v>46734</v>
      </c>
      <c r="B38" s="7">
        <v>48</v>
      </c>
      <c r="C38" s="8">
        <v>156</v>
      </c>
      <c r="D38">
        <v>1</v>
      </c>
    </row>
    <row r="39" spans="1:4" x14ac:dyDescent="0.2">
      <c r="A39" s="6">
        <v>44869</v>
      </c>
      <c r="B39" s="7">
        <v>8</v>
      </c>
      <c r="C39" s="8">
        <v>155</v>
      </c>
      <c r="D39">
        <v>0</v>
      </c>
    </row>
    <row r="40" spans="1:4" x14ac:dyDescent="0.2">
      <c r="A40" s="6">
        <v>40808</v>
      </c>
      <c r="B40" s="7">
        <v>48</v>
      </c>
      <c r="C40" s="8">
        <v>158</v>
      </c>
      <c r="D40">
        <v>1</v>
      </c>
    </row>
    <row r="41" spans="1:4" x14ac:dyDescent="0.2">
      <c r="A41" s="6">
        <v>45779</v>
      </c>
      <c r="B41" s="7">
        <v>40</v>
      </c>
      <c r="C41" s="8">
        <v>130</v>
      </c>
      <c r="D41">
        <v>1</v>
      </c>
    </row>
    <row r="42" spans="1:4" x14ac:dyDescent="0.2">
      <c r="A42" s="6">
        <v>44873</v>
      </c>
      <c r="B42" s="7">
        <v>72</v>
      </c>
      <c r="C42" s="8">
        <v>170</v>
      </c>
      <c r="D42">
        <v>1</v>
      </c>
    </row>
    <row r="43" spans="1:4" x14ac:dyDescent="0.2">
      <c r="A43" s="6">
        <v>44866</v>
      </c>
      <c r="B43" s="7">
        <v>20</v>
      </c>
      <c r="C43" s="8">
        <v>164</v>
      </c>
      <c r="D43">
        <v>0</v>
      </c>
    </row>
    <row r="44" spans="1:4" x14ac:dyDescent="0.2">
      <c r="A44" s="6">
        <v>46127</v>
      </c>
      <c r="B44" s="7">
        <v>15</v>
      </c>
      <c r="C44" s="8">
        <v>150</v>
      </c>
      <c r="D44">
        <v>0</v>
      </c>
    </row>
    <row r="45" spans="1:4" x14ac:dyDescent="0.2">
      <c r="A45" s="6">
        <v>41286</v>
      </c>
      <c r="B45" s="7">
        <v>6</v>
      </c>
      <c r="C45" s="8">
        <v>130</v>
      </c>
      <c r="D45">
        <v>0</v>
      </c>
    </row>
    <row r="46" spans="1:4" x14ac:dyDescent="0.2">
      <c r="A46" s="6">
        <v>46148</v>
      </c>
      <c r="B46" s="7">
        <v>128</v>
      </c>
      <c r="C46" s="8">
        <v>155</v>
      </c>
      <c r="D46">
        <v>1</v>
      </c>
    </row>
    <row r="47" spans="1:4" x14ac:dyDescent="0.2">
      <c r="A47" s="6">
        <v>42343</v>
      </c>
      <c r="B47" s="7">
        <v>50</v>
      </c>
      <c r="C47" s="8">
        <v>162</v>
      </c>
      <c r="D47">
        <v>1</v>
      </c>
    </row>
    <row r="48" spans="1:4" x14ac:dyDescent="0.2">
      <c r="A48" s="6">
        <v>40964</v>
      </c>
      <c r="B48" s="7">
        <v>30</v>
      </c>
      <c r="C48" s="8">
        <v>165</v>
      </c>
      <c r="D48">
        <v>1</v>
      </c>
    </row>
    <row r="49" spans="1:4" x14ac:dyDescent="0.2">
      <c r="A49" s="6">
        <v>43437</v>
      </c>
      <c r="B49" s="7">
        <v>11</v>
      </c>
      <c r="C49" s="8">
        <v>137</v>
      </c>
      <c r="D49">
        <v>0</v>
      </c>
    </row>
    <row r="50" spans="1:4" x14ac:dyDescent="0.2">
      <c r="A50" s="6">
        <v>41203</v>
      </c>
      <c r="B50" s="7">
        <v>48</v>
      </c>
      <c r="C50" s="8">
        <v>130</v>
      </c>
      <c r="D50">
        <v>1</v>
      </c>
    </row>
    <row r="51" spans="1:4" x14ac:dyDescent="0.2">
      <c r="A51" s="6">
        <v>43244</v>
      </c>
      <c r="B51" s="7">
        <v>20</v>
      </c>
      <c r="C51" s="8">
        <v>148</v>
      </c>
      <c r="D51">
        <v>0</v>
      </c>
    </row>
    <row r="52" spans="1:4" x14ac:dyDescent="0.2">
      <c r="A52" s="6">
        <v>44307</v>
      </c>
      <c r="B52" s="7">
        <v>48</v>
      </c>
      <c r="C52" s="8">
        <v>158</v>
      </c>
      <c r="D52">
        <v>1</v>
      </c>
    </row>
    <row r="53" spans="1:4" x14ac:dyDescent="0.2">
      <c r="A53" s="6">
        <v>42175</v>
      </c>
      <c r="B53" s="7">
        <v>0</v>
      </c>
      <c r="C53" s="8">
        <v>122</v>
      </c>
      <c r="D53">
        <v>0</v>
      </c>
    </row>
    <row r="54" spans="1:4" x14ac:dyDescent="0.2">
      <c r="A54" s="6">
        <v>41158</v>
      </c>
      <c r="B54" s="7">
        <v>41</v>
      </c>
      <c r="C54" s="8">
        <v>137</v>
      </c>
      <c r="D54">
        <v>1</v>
      </c>
    </row>
    <row r="55" spans="1:4" x14ac:dyDescent="0.2">
      <c r="A55" s="6">
        <v>44545</v>
      </c>
      <c r="B55" s="7">
        <v>25</v>
      </c>
      <c r="C55" s="8">
        <v>132</v>
      </c>
      <c r="D55">
        <v>1</v>
      </c>
    </row>
    <row r="56" spans="1:4" x14ac:dyDescent="0.2">
      <c r="A56" s="6">
        <v>43256</v>
      </c>
      <c r="B56" s="7">
        <v>24</v>
      </c>
      <c r="C56" s="8">
        <v>129</v>
      </c>
      <c r="D56">
        <v>1</v>
      </c>
    </row>
    <row r="57" spans="1:4" x14ac:dyDescent="0.2">
      <c r="A57" s="6">
        <v>44482</v>
      </c>
      <c r="B57" s="7">
        <v>15</v>
      </c>
      <c r="C57" s="8">
        <v>161</v>
      </c>
      <c r="D57">
        <v>0</v>
      </c>
    </row>
    <row r="58" spans="1:4" x14ac:dyDescent="0.2">
      <c r="A58" s="6">
        <v>43206</v>
      </c>
      <c r="B58" s="7">
        <v>10</v>
      </c>
      <c r="C58" s="8">
        <v>130</v>
      </c>
      <c r="D58">
        <v>0</v>
      </c>
    </row>
    <row r="59" spans="1:4" x14ac:dyDescent="0.2">
      <c r="A59" s="6">
        <v>42297</v>
      </c>
      <c r="B59" s="7">
        <v>40</v>
      </c>
      <c r="C59" s="8">
        <v>152</v>
      </c>
      <c r="D59">
        <v>1</v>
      </c>
    </row>
    <row r="60" spans="1:4" x14ac:dyDescent="0.2">
      <c r="A60" s="6">
        <v>41124</v>
      </c>
      <c r="B60" s="7">
        <v>60</v>
      </c>
      <c r="C60" s="8">
        <v>122</v>
      </c>
      <c r="D60">
        <v>1</v>
      </c>
    </row>
    <row r="61" spans="1:4" x14ac:dyDescent="0.2">
      <c r="A61" s="6">
        <v>43947</v>
      </c>
      <c r="B61" s="7">
        <v>15</v>
      </c>
      <c r="C61" s="8">
        <v>150</v>
      </c>
      <c r="D61">
        <v>0</v>
      </c>
    </row>
    <row r="62" spans="1:4" x14ac:dyDescent="0.2">
      <c r="A62" s="6">
        <v>43481</v>
      </c>
      <c r="B62" s="7">
        <v>30</v>
      </c>
      <c r="C62" s="8">
        <v>152</v>
      </c>
      <c r="D62">
        <v>1</v>
      </c>
    </row>
    <row r="63" spans="1:4" x14ac:dyDescent="0.2">
      <c r="A63" s="6">
        <v>40689</v>
      </c>
      <c r="B63" s="7">
        <v>15</v>
      </c>
      <c r="C63" s="8">
        <v>128</v>
      </c>
      <c r="D63">
        <v>0</v>
      </c>
    </row>
    <row r="64" spans="1:4" x14ac:dyDescent="0.2">
      <c r="A64" s="6">
        <v>40693</v>
      </c>
      <c r="B64" s="7">
        <v>27</v>
      </c>
      <c r="C64" s="8">
        <v>153</v>
      </c>
      <c r="D64">
        <v>1</v>
      </c>
    </row>
    <row r="65" spans="1:4" x14ac:dyDescent="0.2">
      <c r="A65" s="6">
        <v>45865</v>
      </c>
      <c r="B65" s="7">
        <v>15</v>
      </c>
      <c r="C65" s="8">
        <v>148</v>
      </c>
      <c r="D65">
        <v>0</v>
      </c>
    </row>
    <row r="66" spans="1:4" x14ac:dyDescent="0.2">
      <c r="A66" s="6">
        <v>41752</v>
      </c>
      <c r="B66" s="7">
        <v>40</v>
      </c>
      <c r="C66" s="8">
        <v>167</v>
      </c>
      <c r="D66">
        <v>1</v>
      </c>
    </row>
    <row r="67" spans="1:4" x14ac:dyDescent="0.2">
      <c r="A67" s="6">
        <v>44228</v>
      </c>
      <c r="B67" s="7">
        <v>10</v>
      </c>
      <c r="C67" s="8">
        <v>151</v>
      </c>
      <c r="D67">
        <v>0</v>
      </c>
    </row>
    <row r="68" spans="1:4" x14ac:dyDescent="0.2">
      <c r="A68" s="6">
        <v>42799</v>
      </c>
      <c r="B68" s="7">
        <v>20</v>
      </c>
      <c r="C68" s="8">
        <v>164</v>
      </c>
      <c r="D68">
        <v>0</v>
      </c>
    </row>
    <row r="69" spans="1:4" x14ac:dyDescent="0.2">
      <c r="A69" s="6">
        <v>44542</v>
      </c>
      <c r="B69" s="7">
        <v>12</v>
      </c>
      <c r="C69" s="8">
        <v>163</v>
      </c>
      <c r="D69">
        <v>0</v>
      </c>
    </row>
    <row r="70" spans="1:4" x14ac:dyDescent="0.2">
      <c r="A70" s="6">
        <v>41419</v>
      </c>
      <c r="B70" s="7">
        <v>20</v>
      </c>
      <c r="C70" s="8">
        <v>127</v>
      </c>
      <c r="D70">
        <v>0</v>
      </c>
    </row>
    <row r="71" spans="1:4" x14ac:dyDescent="0.2">
      <c r="A71" s="6">
        <v>44871</v>
      </c>
      <c r="B71" s="7">
        <v>25</v>
      </c>
      <c r="C71" s="8">
        <v>148</v>
      </c>
      <c r="D71">
        <v>1</v>
      </c>
    </row>
    <row r="72" spans="1:4" x14ac:dyDescent="0.2">
      <c r="A72" s="6">
        <v>44766</v>
      </c>
      <c r="B72" s="7">
        <v>25</v>
      </c>
      <c r="C72" s="8">
        <v>165</v>
      </c>
      <c r="D72">
        <v>1</v>
      </c>
    </row>
    <row r="73" spans="1:4" x14ac:dyDescent="0.2">
      <c r="A73" s="6">
        <v>42105</v>
      </c>
      <c r="B73" s="7">
        <v>27</v>
      </c>
      <c r="C73" s="8">
        <v>164</v>
      </c>
      <c r="D73">
        <v>1</v>
      </c>
    </row>
    <row r="74" spans="1:4" x14ac:dyDescent="0.2">
      <c r="A74" s="6">
        <v>41297</v>
      </c>
      <c r="B74" s="7">
        <v>21</v>
      </c>
      <c r="C74" s="8">
        <v>142</v>
      </c>
      <c r="D74">
        <v>1</v>
      </c>
    </row>
    <row r="75" spans="1:4" x14ac:dyDescent="0.2">
      <c r="A75" s="6">
        <v>41261</v>
      </c>
      <c r="B75" s="7">
        <v>12</v>
      </c>
      <c r="C75" s="8">
        <v>169</v>
      </c>
      <c r="D75">
        <v>0</v>
      </c>
    </row>
    <row r="76" spans="1:4" x14ac:dyDescent="0.2">
      <c r="A76" s="6">
        <v>44958</v>
      </c>
      <c r="B76" s="7">
        <v>30</v>
      </c>
      <c r="C76" s="8">
        <v>148</v>
      </c>
      <c r="D76">
        <v>1</v>
      </c>
    </row>
    <row r="77" spans="1:4" x14ac:dyDescent="0.2">
      <c r="A77" s="6">
        <v>45207</v>
      </c>
      <c r="B77" s="7">
        <v>12</v>
      </c>
      <c r="C77" s="8">
        <v>148</v>
      </c>
      <c r="D77">
        <v>0</v>
      </c>
    </row>
    <row r="78" spans="1:4" x14ac:dyDescent="0.2">
      <c r="A78" s="6">
        <v>40879</v>
      </c>
      <c r="B78" s="7">
        <v>30</v>
      </c>
      <c r="C78" s="8">
        <v>155</v>
      </c>
      <c r="D78">
        <v>1</v>
      </c>
    </row>
    <row r="79" spans="1:4" x14ac:dyDescent="0.2">
      <c r="A79" s="6">
        <v>42535</v>
      </c>
      <c r="B79" s="7">
        <v>50</v>
      </c>
      <c r="C79" s="8">
        <v>128</v>
      </c>
      <c r="D79">
        <v>1</v>
      </c>
    </row>
    <row r="80" spans="1:4" x14ac:dyDescent="0.2">
      <c r="A80" s="6">
        <v>46053</v>
      </c>
      <c r="B80" s="7">
        <v>14</v>
      </c>
      <c r="C80" s="8">
        <v>152</v>
      </c>
      <c r="D80">
        <v>0</v>
      </c>
    </row>
    <row r="81" spans="1:4" x14ac:dyDescent="0.2">
      <c r="A81" s="6">
        <v>44872</v>
      </c>
      <c r="B81" s="7">
        <v>8</v>
      </c>
      <c r="C81" s="8">
        <v>135</v>
      </c>
      <c r="D81">
        <v>0</v>
      </c>
    </row>
    <row r="82" spans="1:4" x14ac:dyDescent="0.2">
      <c r="A82" s="6">
        <v>41298</v>
      </c>
      <c r="B82" s="7">
        <v>50</v>
      </c>
      <c r="C82" s="8">
        <v>161</v>
      </c>
      <c r="D82">
        <v>1</v>
      </c>
    </row>
    <row r="83" spans="1:4" x14ac:dyDescent="0.2">
      <c r="A83" s="6">
        <v>44933</v>
      </c>
      <c r="B83" s="7">
        <v>3</v>
      </c>
      <c r="C83" s="8">
        <v>109</v>
      </c>
      <c r="D83">
        <v>0</v>
      </c>
    </row>
    <row r="84" spans="1:4" x14ac:dyDescent="0.2">
      <c r="A84" s="6">
        <v>41073</v>
      </c>
      <c r="B84" s="7">
        <v>16</v>
      </c>
      <c r="C84" s="8">
        <v>156</v>
      </c>
      <c r="D84">
        <v>0</v>
      </c>
    </row>
    <row r="85" spans="1:4" x14ac:dyDescent="0.2">
      <c r="A85" s="6">
        <v>40681</v>
      </c>
      <c r="B85" s="7">
        <v>7</v>
      </c>
      <c r="C85" s="8">
        <v>146</v>
      </c>
      <c r="D85">
        <v>0</v>
      </c>
    </row>
    <row r="86" spans="1:4" x14ac:dyDescent="0.2">
      <c r="A86" s="6">
        <v>41833</v>
      </c>
      <c r="B86" s="7">
        <v>30</v>
      </c>
      <c r="C86" s="8">
        <v>133</v>
      </c>
      <c r="D86">
        <v>1</v>
      </c>
    </row>
    <row r="87" spans="1:4" x14ac:dyDescent="0.2">
      <c r="A87" s="6">
        <v>40923</v>
      </c>
      <c r="B87" s="7">
        <v>24</v>
      </c>
      <c r="C87" s="8">
        <v>150</v>
      </c>
      <c r="D87">
        <v>1</v>
      </c>
    </row>
    <row r="88" spans="1:4" x14ac:dyDescent="0.2">
      <c r="A88" s="6">
        <v>45898</v>
      </c>
      <c r="B88" s="7">
        <v>150</v>
      </c>
      <c r="C88" s="8">
        <v>143</v>
      </c>
      <c r="D88">
        <v>1</v>
      </c>
    </row>
    <row r="89" spans="1:4" x14ac:dyDescent="0.2">
      <c r="A89" s="6">
        <v>40896</v>
      </c>
      <c r="B89" s="7">
        <v>30</v>
      </c>
      <c r="C89" s="8">
        <v>124</v>
      </c>
      <c r="D89">
        <v>1</v>
      </c>
    </row>
    <row r="90" spans="1:4" x14ac:dyDescent="0.2">
      <c r="A90" s="6">
        <v>40674</v>
      </c>
      <c r="B90" s="7">
        <v>20</v>
      </c>
      <c r="C90" s="8">
        <v>144</v>
      </c>
      <c r="D90">
        <v>0</v>
      </c>
    </row>
    <row r="91" spans="1:4" x14ac:dyDescent="0.2">
      <c r="A91" s="6">
        <v>41393</v>
      </c>
      <c r="B91" s="7">
        <v>11</v>
      </c>
      <c r="C91" s="8">
        <v>152</v>
      </c>
      <c r="D91">
        <v>0</v>
      </c>
    </row>
    <row r="92" spans="1:4" x14ac:dyDescent="0.2">
      <c r="A92" s="6">
        <v>45225</v>
      </c>
      <c r="B92" s="7">
        <v>3</v>
      </c>
      <c r="C92" s="8">
        <v>120</v>
      </c>
      <c r="D92">
        <v>0</v>
      </c>
    </row>
    <row r="93" spans="1:4" x14ac:dyDescent="0.2">
      <c r="A93" s="6">
        <v>44208</v>
      </c>
      <c r="B93" s="7">
        <v>30</v>
      </c>
      <c r="C93" s="8">
        <v>135</v>
      </c>
      <c r="D93">
        <v>1</v>
      </c>
    </row>
    <row r="94" spans="1:4" x14ac:dyDescent="0.2">
      <c r="A94" s="6">
        <v>41177</v>
      </c>
      <c r="B94" s="7">
        <v>14</v>
      </c>
      <c r="C94" s="8">
        <v>146</v>
      </c>
      <c r="D94">
        <v>0</v>
      </c>
    </row>
    <row r="95" spans="1:4" x14ac:dyDescent="0.2">
      <c r="A95" s="6">
        <v>40811</v>
      </c>
      <c r="B95" s="7">
        <v>14</v>
      </c>
      <c r="C95" s="8">
        <v>150</v>
      </c>
      <c r="D95">
        <v>0</v>
      </c>
    </row>
    <row r="96" spans="1:4" x14ac:dyDescent="0.2">
      <c r="A96" s="6">
        <v>46484</v>
      </c>
      <c r="B96" s="7">
        <v>24</v>
      </c>
      <c r="C96" s="8">
        <v>138</v>
      </c>
      <c r="D96">
        <v>1</v>
      </c>
    </row>
    <row r="97" spans="1:4" x14ac:dyDescent="0.2">
      <c r="A97" s="6">
        <v>45585</v>
      </c>
      <c r="B97" s="7">
        <v>5</v>
      </c>
      <c r="C97" s="8">
        <v>134</v>
      </c>
      <c r="D97">
        <v>0</v>
      </c>
    </row>
    <row r="98" spans="1:4" x14ac:dyDescent="0.2">
      <c r="A98" s="6">
        <v>41271</v>
      </c>
      <c r="B98" s="7">
        <v>15</v>
      </c>
      <c r="C98" s="8">
        <v>144</v>
      </c>
      <c r="D98">
        <v>0</v>
      </c>
    </row>
    <row r="99" spans="1:4" x14ac:dyDescent="0.2">
      <c r="A99" s="6">
        <v>40677</v>
      </c>
      <c r="B99" s="7">
        <v>5</v>
      </c>
      <c r="C99" s="8">
        <v>150</v>
      </c>
      <c r="D99">
        <v>0</v>
      </c>
    </row>
    <row r="100" spans="1:4" x14ac:dyDescent="0.2">
      <c r="A100" s="6">
        <v>35611</v>
      </c>
      <c r="B100" s="7">
        <v>60</v>
      </c>
      <c r="C100" s="8">
        <v>123</v>
      </c>
      <c r="D100">
        <v>1</v>
      </c>
    </row>
    <row r="101" spans="1:4" x14ac:dyDescent="0.2">
      <c r="A101" s="6">
        <v>44635</v>
      </c>
      <c r="B101" s="7">
        <v>30</v>
      </c>
      <c r="C101" s="8">
        <v>125</v>
      </c>
      <c r="D101">
        <v>1</v>
      </c>
    </row>
    <row r="102" spans="1:4" x14ac:dyDescent="0.2">
      <c r="A102" s="6">
        <v>40690</v>
      </c>
      <c r="B102" s="7">
        <v>30</v>
      </c>
      <c r="C102" s="8">
        <v>102</v>
      </c>
      <c r="D102">
        <v>1</v>
      </c>
    </row>
    <row r="103" spans="1:4" x14ac:dyDescent="0.2">
      <c r="A103" s="6">
        <v>44570</v>
      </c>
      <c r="B103" s="7">
        <v>3</v>
      </c>
      <c r="C103" s="8">
        <v>124</v>
      </c>
      <c r="D103">
        <v>0</v>
      </c>
    </row>
    <row r="104" spans="1:4" x14ac:dyDescent="0.2">
      <c r="A104" s="6">
        <v>43451</v>
      </c>
      <c r="B104" s="7">
        <v>4</v>
      </c>
      <c r="C104" s="8">
        <v>151</v>
      </c>
      <c r="D104">
        <v>0</v>
      </c>
    </row>
    <row r="105" spans="1:4" x14ac:dyDescent="0.2">
      <c r="A105" s="6">
        <v>45716</v>
      </c>
      <c r="B105" s="7">
        <v>20</v>
      </c>
      <c r="C105" s="8">
        <v>156</v>
      </c>
      <c r="D105">
        <v>0</v>
      </c>
    </row>
    <row r="106" spans="1:4" x14ac:dyDescent="0.2">
      <c r="A106" s="6">
        <v>40697</v>
      </c>
      <c r="B106" s="7">
        <v>72</v>
      </c>
      <c r="C106" s="8">
        <v>168</v>
      </c>
      <c r="D106">
        <v>1</v>
      </c>
    </row>
    <row r="107" spans="1:4" x14ac:dyDescent="0.2">
      <c r="A107" s="6">
        <v>43052</v>
      </c>
      <c r="B107" s="7">
        <v>30</v>
      </c>
      <c r="C107" s="8">
        <v>176</v>
      </c>
      <c r="D107">
        <v>1</v>
      </c>
    </row>
    <row r="108" spans="1:4" x14ac:dyDescent="0.2">
      <c r="A108" s="6">
        <v>41538</v>
      </c>
      <c r="B108" s="7">
        <v>40</v>
      </c>
      <c r="C108" s="8">
        <v>162</v>
      </c>
      <c r="D108">
        <v>1</v>
      </c>
    </row>
    <row r="109" spans="1:4" x14ac:dyDescent="0.2">
      <c r="A109" s="6">
        <v>40787</v>
      </c>
      <c r="B109" s="7">
        <v>30</v>
      </c>
      <c r="C109" s="8">
        <v>103</v>
      </c>
      <c r="D109">
        <v>1</v>
      </c>
    </row>
    <row r="110" spans="1:4" x14ac:dyDescent="0.2">
      <c r="A110" s="6">
        <v>44297</v>
      </c>
      <c r="B110" s="7">
        <v>24</v>
      </c>
      <c r="C110" s="8">
        <v>156</v>
      </c>
      <c r="D110">
        <v>1</v>
      </c>
    </row>
    <row r="111" spans="1:4" x14ac:dyDescent="0.2">
      <c r="A111" s="6">
        <v>44956</v>
      </c>
      <c r="B111" s="7">
        <v>48</v>
      </c>
      <c r="C111" s="8">
        <v>161</v>
      </c>
      <c r="D111">
        <v>1</v>
      </c>
    </row>
    <row r="112" spans="1:4" x14ac:dyDescent="0.2">
      <c r="A112" s="6">
        <v>44901</v>
      </c>
      <c r="B112" s="7">
        <v>8</v>
      </c>
      <c r="C112" s="8">
        <v>164</v>
      </c>
      <c r="D112">
        <v>0</v>
      </c>
    </row>
    <row r="113" spans="1:4" x14ac:dyDescent="0.2">
      <c r="A113" s="6">
        <v>40848</v>
      </c>
      <c r="B113" s="7">
        <v>30</v>
      </c>
      <c r="C113" s="8">
        <v>139</v>
      </c>
      <c r="D113">
        <v>1</v>
      </c>
    </row>
    <row r="114" spans="1:4" x14ac:dyDescent="0.2">
      <c r="A114" s="6">
        <v>42784</v>
      </c>
      <c r="B114" s="7">
        <v>72</v>
      </c>
      <c r="C114" s="8">
        <v>92</v>
      </c>
      <c r="D114">
        <v>1</v>
      </c>
    </row>
    <row r="115" spans="1:4" x14ac:dyDescent="0.2">
      <c r="A115" s="6">
        <v>43320</v>
      </c>
      <c r="B115" s="7">
        <v>10</v>
      </c>
      <c r="C115" s="8">
        <v>127</v>
      </c>
      <c r="D115">
        <v>0</v>
      </c>
    </row>
    <row r="116" spans="1:4" x14ac:dyDescent="0.2">
      <c r="A116" s="6">
        <v>46220</v>
      </c>
      <c r="B116" s="7">
        <v>16</v>
      </c>
      <c r="C116" s="8">
        <v>141</v>
      </c>
      <c r="D116">
        <v>0</v>
      </c>
    </row>
    <row r="117" spans="1:4" x14ac:dyDescent="0.2">
      <c r="A117" s="6">
        <v>44479</v>
      </c>
      <c r="B117" s="7">
        <v>72</v>
      </c>
      <c r="C117" s="8">
        <v>105</v>
      </c>
      <c r="D117">
        <v>1</v>
      </c>
    </row>
    <row r="118" spans="1:4" x14ac:dyDescent="0.2">
      <c r="A118" s="6">
        <v>43527</v>
      </c>
      <c r="B118" s="7">
        <v>140</v>
      </c>
      <c r="C118" s="8">
        <v>162</v>
      </c>
      <c r="D118">
        <v>1</v>
      </c>
    </row>
    <row r="119" spans="1:4" x14ac:dyDescent="0.2">
      <c r="A119" s="6">
        <v>41137</v>
      </c>
      <c r="B119" s="7">
        <v>80</v>
      </c>
      <c r="C119" s="8">
        <v>152</v>
      </c>
      <c r="D119">
        <v>1</v>
      </c>
    </row>
    <row r="120" spans="1:4" x14ac:dyDescent="0.2">
      <c r="A120" s="6">
        <v>45750</v>
      </c>
      <c r="B120" s="7">
        <v>30</v>
      </c>
      <c r="C120" s="8">
        <v>154</v>
      </c>
      <c r="D120">
        <v>1</v>
      </c>
    </row>
    <row r="121" spans="1:4" x14ac:dyDescent="0.2">
      <c r="A121" s="6">
        <v>44494</v>
      </c>
      <c r="B121" s="7">
        <v>12</v>
      </c>
      <c r="C121" s="8">
        <v>161</v>
      </c>
      <c r="D121">
        <v>0</v>
      </c>
    </row>
    <row r="122" spans="1:4" x14ac:dyDescent="0.2">
      <c r="A122" s="6">
        <v>41785</v>
      </c>
      <c r="B122" s="7">
        <v>30</v>
      </c>
      <c r="C122" s="8">
        <v>153</v>
      </c>
      <c r="D122">
        <v>1</v>
      </c>
    </row>
    <row r="123" spans="1:4" x14ac:dyDescent="0.2">
      <c r="A123" s="6">
        <v>45885</v>
      </c>
      <c r="B123" s="7">
        <v>60</v>
      </c>
      <c r="C123" s="8">
        <v>147</v>
      </c>
      <c r="D123">
        <v>1</v>
      </c>
    </row>
    <row r="124" spans="1:4" x14ac:dyDescent="0.2">
      <c r="A124" s="6">
        <v>41037</v>
      </c>
      <c r="B124" s="7">
        <v>45</v>
      </c>
      <c r="C124" s="8">
        <v>168</v>
      </c>
      <c r="D124">
        <v>1</v>
      </c>
    </row>
    <row r="125" spans="1:4" x14ac:dyDescent="0.2">
      <c r="A125" s="6">
        <v>46545</v>
      </c>
      <c r="B125" s="7">
        <v>70</v>
      </c>
      <c r="C125" s="8">
        <v>129</v>
      </c>
      <c r="D125">
        <v>1</v>
      </c>
    </row>
    <row r="126" spans="1:4" x14ac:dyDescent="0.2">
      <c r="A126" s="6">
        <v>41139</v>
      </c>
      <c r="B126" s="7">
        <v>30</v>
      </c>
      <c r="C126" s="8">
        <v>145</v>
      </c>
      <c r="D126">
        <v>1</v>
      </c>
    </row>
    <row r="127" spans="1:4" x14ac:dyDescent="0.2">
      <c r="A127" s="6">
        <v>46119</v>
      </c>
      <c r="B127" s="7">
        <v>20</v>
      </c>
      <c r="C127" s="8">
        <v>171</v>
      </c>
      <c r="D127">
        <v>0</v>
      </c>
    </row>
    <row r="128" spans="1:4" x14ac:dyDescent="0.2">
      <c r="A128" s="6">
        <v>45391</v>
      </c>
      <c r="B128" s="7">
        <v>2</v>
      </c>
      <c r="C128" s="8">
        <v>175</v>
      </c>
      <c r="D128">
        <v>0</v>
      </c>
    </row>
    <row r="129" spans="1:4" x14ac:dyDescent="0.2">
      <c r="A129" s="6">
        <v>44903</v>
      </c>
      <c r="B129" s="7">
        <v>6</v>
      </c>
      <c r="C129" s="8">
        <v>101</v>
      </c>
      <c r="D129">
        <v>0</v>
      </c>
    </row>
    <row r="130" spans="1:4" x14ac:dyDescent="0.2">
      <c r="A130" s="6">
        <v>45215</v>
      </c>
      <c r="B130" s="7">
        <v>12</v>
      </c>
      <c r="C130" s="8">
        <v>146</v>
      </c>
      <c r="D130">
        <v>0</v>
      </c>
    </row>
    <row r="131" spans="1:4" x14ac:dyDescent="0.2">
      <c r="A131" s="6">
        <v>40911</v>
      </c>
      <c r="B131" s="7">
        <v>16</v>
      </c>
      <c r="C131" s="8">
        <v>148</v>
      </c>
      <c r="D131">
        <v>0</v>
      </c>
    </row>
    <row r="132" spans="1:4" x14ac:dyDescent="0.2">
      <c r="A132" s="6">
        <v>42339</v>
      </c>
      <c r="B132" s="7">
        <v>24</v>
      </c>
      <c r="C132" s="8">
        <v>136</v>
      </c>
      <c r="D132">
        <v>1</v>
      </c>
    </row>
    <row r="133" spans="1:4" x14ac:dyDescent="0.2">
      <c r="A133" s="6">
        <v>44876</v>
      </c>
      <c r="B133" s="7">
        <v>32</v>
      </c>
      <c r="C133" s="8">
        <v>149</v>
      </c>
      <c r="D133">
        <v>1</v>
      </c>
    </row>
    <row r="134" spans="1:4" x14ac:dyDescent="0.2">
      <c r="A134" s="6">
        <v>46694</v>
      </c>
      <c r="B134" s="7">
        <v>8</v>
      </c>
      <c r="C134" s="8">
        <v>159</v>
      </c>
      <c r="D134">
        <v>0</v>
      </c>
    </row>
    <row r="135" spans="1:4" x14ac:dyDescent="0.2">
      <c r="A135" s="6">
        <v>46727</v>
      </c>
      <c r="B135" s="7">
        <v>20</v>
      </c>
      <c r="C135" s="8">
        <v>138</v>
      </c>
      <c r="D135">
        <v>0</v>
      </c>
    </row>
    <row r="136" spans="1:4" x14ac:dyDescent="0.2">
      <c r="A136" s="6">
        <v>44253</v>
      </c>
      <c r="B136" s="7">
        <v>17</v>
      </c>
      <c r="C136" s="8">
        <v>162</v>
      </c>
      <c r="D136">
        <v>0</v>
      </c>
    </row>
    <row r="137" spans="1:4" x14ac:dyDescent="0.2">
      <c r="A137" s="6">
        <v>42211</v>
      </c>
      <c r="B137" s="7">
        <v>10</v>
      </c>
      <c r="C137" s="8">
        <v>156</v>
      </c>
      <c r="D137">
        <v>0</v>
      </c>
    </row>
    <row r="138" spans="1:4" x14ac:dyDescent="0.2">
      <c r="A138" s="6">
        <v>40853</v>
      </c>
      <c r="B138" s="7">
        <v>8</v>
      </c>
      <c r="C138" s="8">
        <v>150</v>
      </c>
      <c r="D138">
        <v>0</v>
      </c>
    </row>
    <row r="139" spans="1:4" x14ac:dyDescent="0.2">
      <c r="A139" s="6">
        <v>42162</v>
      </c>
      <c r="B139" s="7">
        <v>10</v>
      </c>
      <c r="C139" s="8">
        <v>126</v>
      </c>
      <c r="D139">
        <v>0</v>
      </c>
    </row>
    <row r="140" spans="1:4" x14ac:dyDescent="0.2">
      <c r="A140" s="6">
        <v>46077</v>
      </c>
      <c r="B140" s="7">
        <v>14</v>
      </c>
      <c r="C140" s="8">
        <v>124</v>
      </c>
      <c r="D140">
        <v>0</v>
      </c>
    </row>
    <row r="141" spans="1:4" x14ac:dyDescent="0.2">
      <c r="A141" s="6">
        <v>41881</v>
      </c>
      <c r="B141" s="7">
        <v>10</v>
      </c>
      <c r="C141" s="8">
        <v>137</v>
      </c>
      <c r="D141">
        <v>0</v>
      </c>
    </row>
    <row r="142" spans="1:4" x14ac:dyDescent="0.2">
      <c r="A142" s="6">
        <v>41518</v>
      </c>
      <c r="B142" s="7">
        <v>40</v>
      </c>
      <c r="C142" s="8">
        <v>155</v>
      </c>
      <c r="D142">
        <v>1</v>
      </c>
    </row>
    <row r="143" spans="1:4" x14ac:dyDescent="0.2">
      <c r="A143" s="6">
        <v>45143</v>
      </c>
      <c r="B143" s="7">
        <v>48</v>
      </c>
      <c r="C143" s="8">
        <v>144</v>
      </c>
      <c r="D143">
        <v>1</v>
      </c>
    </row>
    <row r="144" spans="1:4" x14ac:dyDescent="0.2">
      <c r="A144" s="6">
        <v>45981</v>
      </c>
      <c r="B144" s="7">
        <v>40</v>
      </c>
      <c r="C144" s="8">
        <v>157</v>
      </c>
      <c r="D144">
        <v>1</v>
      </c>
    </row>
    <row r="145" spans="1:4" x14ac:dyDescent="0.2">
      <c r="A145" s="6">
        <v>43935</v>
      </c>
      <c r="B145" s="7">
        <v>6</v>
      </c>
      <c r="C145" s="8">
        <v>111</v>
      </c>
      <c r="D145">
        <v>0</v>
      </c>
    </row>
    <row r="146" spans="1:4" x14ac:dyDescent="0.2">
      <c r="A146" s="6">
        <v>46009</v>
      </c>
      <c r="B146" s="7">
        <v>25</v>
      </c>
      <c r="C146" s="8">
        <v>156</v>
      </c>
      <c r="D146">
        <v>1</v>
      </c>
    </row>
    <row r="147" spans="1:4" x14ac:dyDescent="0.2">
      <c r="A147" s="6">
        <v>42301</v>
      </c>
      <c r="B147" s="7">
        <v>40</v>
      </c>
      <c r="C147" s="8">
        <v>141</v>
      </c>
      <c r="D147">
        <v>1</v>
      </c>
    </row>
    <row r="148" spans="1:4" x14ac:dyDescent="0.2">
      <c r="A148" s="6">
        <v>45436</v>
      </c>
      <c r="B148" s="7">
        <v>25</v>
      </c>
      <c r="C148" s="8">
        <v>145</v>
      </c>
      <c r="D148">
        <v>1</v>
      </c>
    </row>
    <row r="149" spans="1:4" x14ac:dyDescent="0.2">
      <c r="A149" s="6">
        <v>45374</v>
      </c>
      <c r="B149" s="7">
        <v>20</v>
      </c>
      <c r="C149" s="8">
        <v>146</v>
      </c>
      <c r="D149">
        <v>0</v>
      </c>
    </row>
    <row r="150" spans="1:4" x14ac:dyDescent="0.2">
      <c r="A150" s="6">
        <v>41152</v>
      </c>
      <c r="B150" s="7">
        <v>28</v>
      </c>
      <c r="C150" s="8">
        <v>109</v>
      </c>
      <c r="D150">
        <v>1</v>
      </c>
    </row>
    <row r="151" spans="1:4" x14ac:dyDescent="0.2">
      <c r="A151" s="6">
        <v>45234</v>
      </c>
      <c r="B151" s="7">
        <v>13</v>
      </c>
      <c r="C151" s="8">
        <v>80</v>
      </c>
      <c r="D151">
        <v>0</v>
      </c>
    </row>
    <row r="152" spans="1:4" x14ac:dyDescent="0.2">
      <c r="A152" s="6">
        <v>40679</v>
      </c>
      <c r="B152" s="7">
        <v>25</v>
      </c>
      <c r="C152" s="8">
        <v>152</v>
      </c>
      <c r="D152">
        <v>1</v>
      </c>
    </row>
    <row r="153" spans="1:4" x14ac:dyDescent="0.2">
      <c r="A153" s="6">
        <v>42768</v>
      </c>
      <c r="B153" s="7">
        <v>10</v>
      </c>
      <c r="C153" s="8">
        <v>148</v>
      </c>
      <c r="D153">
        <v>0</v>
      </c>
    </row>
    <row r="154" spans="1:4" x14ac:dyDescent="0.2">
      <c r="A154" s="6">
        <v>45272</v>
      </c>
      <c r="B154" s="7">
        <v>42</v>
      </c>
      <c r="C154" s="8">
        <v>134</v>
      </c>
      <c r="D154">
        <v>1</v>
      </c>
    </row>
    <row r="155" spans="1:4" x14ac:dyDescent="0.2">
      <c r="A155" s="6">
        <v>44919</v>
      </c>
      <c r="B155" s="7">
        <v>10</v>
      </c>
      <c r="C155" s="8">
        <v>150</v>
      </c>
      <c r="D155">
        <v>0</v>
      </c>
    </row>
    <row r="156" spans="1:4" x14ac:dyDescent="0.2">
      <c r="A156" s="6">
        <v>43820</v>
      </c>
      <c r="B156" s="7">
        <v>7</v>
      </c>
      <c r="C156" s="8">
        <v>128</v>
      </c>
      <c r="D156">
        <v>0</v>
      </c>
    </row>
    <row r="157" spans="1:4" x14ac:dyDescent="0.2">
      <c r="A157" s="6">
        <v>46538</v>
      </c>
      <c r="B157" s="7">
        <v>52</v>
      </c>
      <c r="C157" s="8">
        <v>151</v>
      </c>
      <c r="D157">
        <v>1</v>
      </c>
    </row>
    <row r="158" spans="1:4" x14ac:dyDescent="0.2">
      <c r="A158" s="6">
        <v>45912</v>
      </c>
      <c r="B158" s="7">
        <v>30</v>
      </c>
      <c r="C158" s="8">
        <v>154</v>
      </c>
      <c r="D158">
        <v>1</v>
      </c>
    </row>
    <row r="159" spans="1:4" x14ac:dyDescent="0.2">
      <c r="A159" s="6">
        <v>44470</v>
      </c>
      <c r="B159" s="7">
        <v>1</v>
      </c>
      <c r="C159" s="8">
        <v>135</v>
      </c>
      <c r="D159">
        <v>0</v>
      </c>
    </row>
    <row r="160" spans="1:4" x14ac:dyDescent="0.2">
      <c r="A160" s="6">
        <v>45973</v>
      </c>
      <c r="B160" s="7">
        <v>20</v>
      </c>
      <c r="C160" s="8">
        <v>148</v>
      </c>
      <c r="D160">
        <v>0</v>
      </c>
    </row>
    <row r="161" spans="1:4" x14ac:dyDescent="0.2">
      <c r="A161" s="6">
        <v>43891</v>
      </c>
      <c r="B161" s="7">
        <v>25</v>
      </c>
      <c r="C161" s="8">
        <v>169</v>
      </c>
      <c r="D161">
        <v>1</v>
      </c>
    </row>
    <row r="162" spans="1:4" x14ac:dyDescent="0.2">
      <c r="A162" s="6">
        <v>44759</v>
      </c>
      <c r="B162" s="7">
        <v>44</v>
      </c>
      <c r="C162" s="8">
        <v>142</v>
      </c>
      <c r="D162">
        <v>1</v>
      </c>
    </row>
    <row r="163" spans="1:4" x14ac:dyDescent="0.2">
      <c r="A163" s="6">
        <v>44258</v>
      </c>
      <c r="B163" s="7">
        <v>40</v>
      </c>
      <c r="C163" s="8">
        <v>129</v>
      </c>
      <c r="D163">
        <v>1</v>
      </c>
    </row>
    <row r="164" spans="1:4" x14ac:dyDescent="0.2">
      <c r="A164" s="6">
        <v>46494</v>
      </c>
      <c r="B164" s="7">
        <v>5</v>
      </c>
      <c r="C164" s="8">
        <v>72</v>
      </c>
      <c r="D164">
        <v>0</v>
      </c>
    </row>
    <row r="165" spans="1:4" x14ac:dyDescent="0.2">
      <c r="A165" s="6">
        <v>41992</v>
      </c>
      <c r="B165" s="7">
        <v>70</v>
      </c>
      <c r="C165" s="8">
        <v>166</v>
      </c>
      <c r="D165">
        <v>1</v>
      </c>
    </row>
    <row r="166" spans="1:4" x14ac:dyDescent="0.2">
      <c r="A166" s="6">
        <v>44329</v>
      </c>
      <c r="B166" s="7">
        <v>7</v>
      </c>
      <c r="C166" s="8">
        <v>148</v>
      </c>
      <c r="D166">
        <v>0</v>
      </c>
    </row>
    <row r="167" spans="1:4" x14ac:dyDescent="0.2">
      <c r="A167" s="6">
        <v>45960</v>
      </c>
      <c r="B167" s="7">
        <v>150</v>
      </c>
      <c r="C167" s="8">
        <v>123</v>
      </c>
      <c r="D167">
        <v>1</v>
      </c>
    </row>
    <row r="168" spans="1:4" x14ac:dyDescent="0.2">
      <c r="A168" s="6">
        <v>44571</v>
      </c>
      <c r="B168" s="7">
        <v>10</v>
      </c>
      <c r="C168" s="8">
        <v>161</v>
      </c>
      <c r="D168">
        <v>0</v>
      </c>
    </row>
    <row r="169" spans="1:4" x14ac:dyDescent="0.2">
      <c r="A169" s="6">
        <v>46035</v>
      </c>
      <c r="B169" s="7">
        <v>10</v>
      </c>
      <c r="C169" s="8">
        <v>128</v>
      </c>
      <c r="D169">
        <v>0</v>
      </c>
    </row>
    <row r="170" spans="1:4" x14ac:dyDescent="0.2">
      <c r="A170" s="6">
        <v>45416</v>
      </c>
      <c r="B170" s="7">
        <v>24</v>
      </c>
      <c r="C170" s="8">
        <v>166</v>
      </c>
      <c r="D170">
        <v>1</v>
      </c>
    </row>
    <row r="171" spans="1:4" x14ac:dyDescent="0.2">
      <c r="A171" s="6">
        <v>43687</v>
      </c>
      <c r="B171" s="7">
        <v>20</v>
      </c>
      <c r="C171" s="8">
        <v>145</v>
      </c>
      <c r="D171">
        <v>0</v>
      </c>
    </row>
    <row r="172" spans="1:4" x14ac:dyDescent="0.2">
      <c r="A172" s="6">
        <v>45883</v>
      </c>
      <c r="B172" s="7">
        <v>4</v>
      </c>
      <c r="C172" s="8">
        <v>140</v>
      </c>
      <c r="D172">
        <v>0</v>
      </c>
    </row>
    <row r="173" spans="1:4" x14ac:dyDescent="0.2">
      <c r="A173" s="6">
        <v>43500</v>
      </c>
      <c r="B173" s="7">
        <v>12</v>
      </c>
      <c r="C173" s="8">
        <v>152</v>
      </c>
      <c r="D173">
        <v>0</v>
      </c>
    </row>
    <row r="174" spans="1:4" x14ac:dyDescent="0.2">
      <c r="A174" s="6">
        <v>46082</v>
      </c>
      <c r="B174" s="7">
        <v>60</v>
      </c>
      <c r="C174" s="8">
        <v>129</v>
      </c>
      <c r="D174">
        <v>1</v>
      </c>
    </row>
    <row r="175" spans="1:4" x14ac:dyDescent="0.2">
      <c r="A175" s="6">
        <v>45942</v>
      </c>
      <c r="B175" s="7">
        <v>3</v>
      </c>
      <c r="C175" s="8">
        <v>130</v>
      </c>
      <c r="D175">
        <v>0</v>
      </c>
    </row>
    <row r="176" spans="1:4" x14ac:dyDescent="0.2">
      <c r="A176" s="6">
        <v>46741</v>
      </c>
      <c r="B176" s="7">
        <v>42</v>
      </c>
      <c r="C176" s="8">
        <v>151</v>
      </c>
      <c r="D176">
        <v>1</v>
      </c>
    </row>
    <row r="177" spans="1:4" x14ac:dyDescent="0.2">
      <c r="A177" s="6">
        <v>42790</v>
      </c>
      <c r="B177" s="7">
        <v>16</v>
      </c>
      <c r="C177" s="8">
        <v>158</v>
      </c>
      <c r="D177">
        <v>0</v>
      </c>
    </row>
    <row r="178" spans="1:4" x14ac:dyDescent="0.2">
      <c r="A178" s="6">
        <v>46057</v>
      </c>
      <c r="B178" s="7">
        <v>5</v>
      </c>
      <c r="C178" s="8">
        <v>105</v>
      </c>
      <c r="D178">
        <v>0</v>
      </c>
    </row>
    <row r="179" spans="1:4" x14ac:dyDescent="0.2">
      <c r="A179" s="6">
        <v>46163</v>
      </c>
      <c r="B179" s="7">
        <v>10</v>
      </c>
      <c r="C179" s="8">
        <v>158</v>
      </c>
      <c r="D179">
        <v>0</v>
      </c>
    </row>
    <row r="180" spans="1:4" x14ac:dyDescent="0.2">
      <c r="A180" s="6">
        <v>46480</v>
      </c>
      <c r="B180" s="7">
        <v>108</v>
      </c>
      <c r="C180" s="8">
        <v>126</v>
      </c>
      <c r="D180">
        <v>1</v>
      </c>
    </row>
    <row r="181" spans="1:4" x14ac:dyDescent="0.2">
      <c r="A181" s="6">
        <v>46182</v>
      </c>
      <c r="B181" s="7">
        <v>40</v>
      </c>
      <c r="C181" s="8">
        <v>172</v>
      </c>
      <c r="D181">
        <v>1</v>
      </c>
    </row>
    <row r="182" spans="1:4" x14ac:dyDescent="0.2">
      <c r="A182" s="6">
        <v>44964</v>
      </c>
      <c r="B182" s="7">
        <v>6</v>
      </c>
      <c r="C182" s="8">
        <v>165</v>
      </c>
      <c r="D182">
        <v>0</v>
      </c>
    </row>
    <row r="183" spans="1:4" x14ac:dyDescent="0.2">
      <c r="A183" s="6">
        <v>44921</v>
      </c>
      <c r="B183" s="7">
        <v>4</v>
      </c>
      <c r="C183" s="8">
        <v>132</v>
      </c>
      <c r="D183">
        <v>0</v>
      </c>
    </row>
    <row r="184" spans="1:4" x14ac:dyDescent="0.2">
      <c r="A184" s="6">
        <v>43450</v>
      </c>
      <c r="B184" s="7">
        <v>20</v>
      </c>
      <c r="C184" s="8">
        <v>155</v>
      </c>
      <c r="D184">
        <v>0</v>
      </c>
    </row>
    <row r="185" spans="1:4" x14ac:dyDescent="0.2">
      <c r="A185" s="6">
        <v>44233</v>
      </c>
      <c r="B185" s="7">
        <v>20</v>
      </c>
      <c r="C185" s="8">
        <v>76</v>
      </c>
      <c r="D185">
        <v>0</v>
      </c>
    </row>
    <row r="186" spans="1:4" x14ac:dyDescent="0.2">
      <c r="A186" s="6">
        <v>41035</v>
      </c>
      <c r="B186" s="7">
        <v>3</v>
      </c>
      <c r="C186" s="8">
        <v>133</v>
      </c>
      <c r="D186">
        <v>0</v>
      </c>
    </row>
    <row r="187" spans="1:4" x14ac:dyDescent="0.2">
      <c r="A187" s="6">
        <v>43399</v>
      </c>
      <c r="B187" s="7">
        <v>5</v>
      </c>
      <c r="C187" s="8">
        <v>139</v>
      </c>
      <c r="D187">
        <v>0</v>
      </c>
    </row>
    <row r="188" spans="1:4" x14ac:dyDescent="0.2">
      <c r="A188" s="6">
        <v>43775</v>
      </c>
      <c r="B188" s="7">
        <v>50</v>
      </c>
      <c r="C188" s="8">
        <v>98</v>
      </c>
      <c r="D188">
        <v>1</v>
      </c>
    </row>
    <row r="189" spans="1:4" x14ac:dyDescent="0.2">
      <c r="A189" s="6">
        <v>44256</v>
      </c>
      <c r="B189" s="7">
        <v>24</v>
      </c>
      <c r="C189" s="8">
        <v>120</v>
      </c>
      <c r="D189">
        <v>1</v>
      </c>
    </row>
    <row r="190" spans="1:4" x14ac:dyDescent="0.2">
      <c r="A190" s="6">
        <v>41276</v>
      </c>
      <c r="B190" s="7">
        <v>48</v>
      </c>
      <c r="C190" s="8">
        <v>160</v>
      </c>
      <c r="D190">
        <v>1</v>
      </c>
    </row>
    <row r="191" spans="1:4" x14ac:dyDescent="0.2">
      <c r="A191" s="6">
        <v>42249</v>
      </c>
      <c r="B191" s="7">
        <v>14</v>
      </c>
      <c r="C191" s="8">
        <v>173</v>
      </c>
      <c r="D191">
        <v>0</v>
      </c>
    </row>
    <row r="192" spans="1:4" x14ac:dyDescent="0.2">
      <c r="A192" s="6">
        <v>45739</v>
      </c>
      <c r="B192" s="7">
        <v>50</v>
      </c>
      <c r="C192" s="8">
        <v>151</v>
      </c>
      <c r="D192">
        <v>1</v>
      </c>
    </row>
    <row r="193" spans="1:4" x14ac:dyDescent="0.2">
      <c r="A193" s="6">
        <v>46521</v>
      </c>
      <c r="B193" s="7">
        <v>6</v>
      </c>
      <c r="C193" s="8">
        <v>99</v>
      </c>
      <c r="D193">
        <v>0</v>
      </c>
    </row>
    <row r="194" spans="1:4" x14ac:dyDescent="0.2">
      <c r="A194" s="6">
        <v>46054</v>
      </c>
      <c r="B194" s="7">
        <v>7</v>
      </c>
      <c r="C194" s="8">
        <v>146</v>
      </c>
      <c r="D194">
        <v>0</v>
      </c>
    </row>
    <row r="195" spans="1:4" x14ac:dyDescent="0.2">
      <c r="A195" s="6">
        <v>46509</v>
      </c>
      <c r="B195" s="7">
        <v>68</v>
      </c>
      <c r="C195" s="8">
        <v>149</v>
      </c>
      <c r="D195">
        <v>1</v>
      </c>
    </row>
    <row r="196" spans="1:4" x14ac:dyDescent="0.2">
      <c r="A196" s="6">
        <v>46502</v>
      </c>
      <c r="B196" s="7">
        <v>30</v>
      </c>
      <c r="C196" s="8">
        <v>128</v>
      </c>
      <c r="D196">
        <v>1</v>
      </c>
    </row>
    <row r="197" spans="1:4" x14ac:dyDescent="0.2">
      <c r="A197" s="6">
        <v>43867</v>
      </c>
      <c r="B197" s="7">
        <v>20</v>
      </c>
      <c r="C197" s="8">
        <v>150</v>
      </c>
      <c r="D197">
        <v>0</v>
      </c>
    </row>
    <row r="198" spans="1:4" x14ac:dyDescent="0.2">
      <c r="A198" s="6">
        <v>46131</v>
      </c>
      <c r="B198" s="7">
        <v>40</v>
      </c>
      <c r="C198" s="8">
        <v>139</v>
      </c>
      <c r="D198">
        <v>1</v>
      </c>
    </row>
    <row r="199" spans="1:4" x14ac:dyDescent="0.2">
      <c r="A199" s="6">
        <v>40207</v>
      </c>
      <c r="B199" s="7">
        <v>10</v>
      </c>
      <c r="C199" s="8">
        <v>73</v>
      </c>
      <c r="D199">
        <v>0</v>
      </c>
    </row>
    <row r="200" spans="1:4" x14ac:dyDescent="0.2">
      <c r="A200" s="6">
        <v>42179</v>
      </c>
      <c r="B200" s="7">
        <v>0</v>
      </c>
      <c r="C200" s="8">
        <v>106</v>
      </c>
      <c r="D200">
        <v>0</v>
      </c>
    </row>
    <row r="201" spans="1:4" x14ac:dyDescent="0.2">
      <c r="A201" s="6">
        <v>46170</v>
      </c>
      <c r="B201" s="7">
        <v>15</v>
      </c>
      <c r="C201" s="8">
        <v>157</v>
      </c>
      <c r="D201">
        <v>0</v>
      </c>
    </row>
    <row r="202" spans="1:4" x14ac:dyDescent="0.2">
      <c r="A202" s="6">
        <v>46703</v>
      </c>
      <c r="B202" s="7">
        <v>60</v>
      </c>
      <c r="C202" s="8">
        <v>100</v>
      </c>
      <c r="D202">
        <v>1</v>
      </c>
    </row>
    <row r="203" spans="1:4" x14ac:dyDescent="0.2">
      <c r="A203" s="6">
        <v>46174</v>
      </c>
      <c r="B203" s="7">
        <v>2</v>
      </c>
      <c r="C203" s="8">
        <v>59</v>
      </c>
      <c r="D203">
        <v>0</v>
      </c>
    </row>
    <row r="204" spans="1:4" x14ac:dyDescent="0.2">
      <c r="A204" s="6">
        <v>44303</v>
      </c>
      <c r="B204" s="7">
        <v>28</v>
      </c>
      <c r="C204" s="8">
        <v>139</v>
      </c>
      <c r="D204">
        <v>1</v>
      </c>
    </row>
    <row r="205" spans="1:4" x14ac:dyDescent="0.2">
      <c r="A205" s="6">
        <v>46018</v>
      </c>
      <c r="B205" s="7">
        <v>30</v>
      </c>
      <c r="C205" s="8">
        <v>112</v>
      </c>
      <c r="D205">
        <v>1</v>
      </c>
    </row>
    <row r="206" spans="1:4" x14ac:dyDescent="0.2">
      <c r="A206" s="6">
        <v>45069</v>
      </c>
      <c r="B206" s="7">
        <v>20</v>
      </c>
      <c r="C206" s="8">
        <v>153</v>
      </c>
      <c r="D206">
        <v>0</v>
      </c>
    </row>
    <row r="207" spans="1:4" x14ac:dyDescent="0.2">
      <c r="A207" s="6">
        <v>46621</v>
      </c>
      <c r="B207" s="7">
        <v>24</v>
      </c>
      <c r="C207" s="8">
        <v>111</v>
      </c>
      <c r="D207">
        <v>1</v>
      </c>
    </row>
    <row r="208" spans="1:4" x14ac:dyDescent="0.2">
      <c r="A208" s="6">
        <v>46161</v>
      </c>
      <c r="B208" s="7">
        <v>25</v>
      </c>
      <c r="C208" s="8">
        <v>165</v>
      </c>
      <c r="D208">
        <v>1</v>
      </c>
    </row>
    <row r="209" spans="1:4" x14ac:dyDescent="0.2">
      <c r="A209" s="6">
        <v>45773</v>
      </c>
      <c r="B209" s="7">
        <v>50</v>
      </c>
      <c r="C209" s="8">
        <v>135</v>
      </c>
      <c r="D209">
        <v>1</v>
      </c>
    </row>
    <row r="210" spans="1:4" x14ac:dyDescent="0.2">
      <c r="A210" s="6">
        <v>42900</v>
      </c>
      <c r="B210" s="7">
        <v>4</v>
      </c>
      <c r="C210" s="8">
        <v>144</v>
      </c>
      <c r="D210">
        <v>0</v>
      </c>
    </row>
    <row r="211" spans="1:4" x14ac:dyDescent="0.2">
      <c r="A211" s="6">
        <v>46724</v>
      </c>
      <c r="B211" s="7">
        <v>7</v>
      </c>
      <c r="C211" s="8">
        <v>116</v>
      </c>
      <c r="D211">
        <v>0</v>
      </c>
    </row>
    <row r="212" spans="1:4" x14ac:dyDescent="0.2">
      <c r="A212" s="6">
        <v>46514</v>
      </c>
      <c r="B212" s="7">
        <v>48</v>
      </c>
      <c r="C212" s="8">
        <v>148</v>
      </c>
      <c r="D212">
        <v>1</v>
      </c>
    </row>
    <row r="213" spans="1:4" x14ac:dyDescent="0.2">
      <c r="A213" s="6">
        <v>46526</v>
      </c>
      <c r="B213" s="7">
        <v>10</v>
      </c>
      <c r="C213" s="8">
        <v>137</v>
      </c>
      <c r="D213">
        <v>0</v>
      </c>
    </row>
    <row r="214" spans="1:4" x14ac:dyDescent="0.2">
      <c r="A214" s="6">
        <v>45059</v>
      </c>
      <c r="B214" s="7">
        <v>24</v>
      </c>
      <c r="C214" s="8">
        <v>140</v>
      </c>
      <c r="D214">
        <v>1</v>
      </c>
    </row>
    <row r="215" spans="1:4" x14ac:dyDescent="0.2">
      <c r="A215" s="6">
        <v>46011</v>
      </c>
      <c r="B215" s="7">
        <v>28</v>
      </c>
      <c r="C215" s="8">
        <v>147</v>
      </c>
      <c r="D215">
        <v>1</v>
      </c>
    </row>
    <row r="216" spans="1:4" x14ac:dyDescent="0.2">
      <c r="A216" s="6">
        <v>45727</v>
      </c>
      <c r="B216" s="7">
        <v>30</v>
      </c>
      <c r="C216" s="8">
        <v>126</v>
      </c>
      <c r="D216">
        <v>1</v>
      </c>
    </row>
    <row r="217" spans="1:4" x14ac:dyDescent="0.2">
      <c r="A217" s="6">
        <v>42442</v>
      </c>
      <c r="B217" s="7">
        <v>40</v>
      </c>
      <c r="C217" s="8">
        <v>108</v>
      </c>
      <c r="D217">
        <v>1</v>
      </c>
    </row>
    <row r="218" spans="1:4" x14ac:dyDescent="0.2">
      <c r="A218" s="6">
        <v>40854</v>
      </c>
      <c r="B218" s="7">
        <v>3</v>
      </c>
      <c r="C218" s="8">
        <v>106</v>
      </c>
      <c r="D218">
        <v>0</v>
      </c>
    </row>
    <row r="219" spans="1:4" x14ac:dyDescent="0.2">
      <c r="A219" s="6">
        <v>45253</v>
      </c>
      <c r="B219" s="7">
        <v>0</v>
      </c>
      <c r="C219" s="8">
        <v>42</v>
      </c>
      <c r="D219">
        <v>0</v>
      </c>
    </row>
    <row r="220" spans="1:4" x14ac:dyDescent="0.2">
      <c r="A220" s="6">
        <v>46109</v>
      </c>
      <c r="B220" s="7">
        <v>5</v>
      </c>
      <c r="C220" s="8">
        <v>103</v>
      </c>
      <c r="D220">
        <v>0</v>
      </c>
    </row>
    <row r="221" spans="1:4" x14ac:dyDescent="0.2">
      <c r="A221" s="6">
        <v>46440</v>
      </c>
      <c r="B221" s="7">
        <v>55</v>
      </c>
      <c r="C221" s="8">
        <v>172</v>
      </c>
      <c r="D221">
        <v>1</v>
      </c>
    </row>
    <row r="222" spans="1:4" x14ac:dyDescent="0.2">
      <c r="A222" s="6">
        <v>46619</v>
      </c>
      <c r="B222" s="7">
        <v>70</v>
      </c>
      <c r="C222" s="8">
        <v>154</v>
      </c>
      <c r="D222">
        <v>1</v>
      </c>
    </row>
    <row r="223" spans="1:4" x14ac:dyDescent="0.2">
      <c r="A223" s="6">
        <v>43106</v>
      </c>
      <c r="B223" s="7">
        <v>1</v>
      </c>
      <c r="C223" s="8">
        <v>122</v>
      </c>
      <c r="D223">
        <v>0</v>
      </c>
    </row>
    <row r="224" spans="1:4" x14ac:dyDescent="0.2">
      <c r="A224" s="6">
        <v>46528</v>
      </c>
      <c r="B224" s="7">
        <v>2</v>
      </c>
      <c r="C224" s="8">
        <v>99</v>
      </c>
      <c r="D224">
        <v>0</v>
      </c>
    </row>
    <row r="225" spans="1:4" x14ac:dyDescent="0.2">
      <c r="A225" s="6">
        <v>45625</v>
      </c>
      <c r="B225" s="7">
        <v>24</v>
      </c>
      <c r="C225" s="8">
        <v>71</v>
      </c>
      <c r="D225">
        <v>1</v>
      </c>
    </row>
    <row r="226" spans="1:4" x14ac:dyDescent="0.2">
      <c r="A226" s="6">
        <v>46503</v>
      </c>
      <c r="B226" s="7">
        <v>8</v>
      </c>
      <c r="C226" s="8">
        <v>104</v>
      </c>
      <c r="D226">
        <v>0</v>
      </c>
    </row>
    <row r="227" spans="1:4" x14ac:dyDescent="0.2">
      <c r="A227" s="6">
        <v>45359</v>
      </c>
      <c r="B227" s="7">
        <v>1</v>
      </c>
      <c r="C227" s="8">
        <v>104</v>
      </c>
      <c r="D227">
        <v>0</v>
      </c>
    </row>
    <row r="228" spans="1:4" x14ac:dyDescent="0.2">
      <c r="A228" s="6">
        <v>41087</v>
      </c>
      <c r="B228" s="7">
        <v>20</v>
      </c>
      <c r="C228" s="8">
        <v>151</v>
      </c>
      <c r="D228">
        <v>0</v>
      </c>
    </row>
    <row r="229" spans="1:4" x14ac:dyDescent="0.2">
      <c r="A229" s="6">
        <v>43831</v>
      </c>
      <c r="B229" s="7">
        <v>0</v>
      </c>
      <c r="C229" s="8">
        <v>86</v>
      </c>
      <c r="D229">
        <v>0</v>
      </c>
    </row>
    <row r="230" spans="1:4" x14ac:dyDescent="0.2">
      <c r="A230" s="6">
        <v>46044</v>
      </c>
      <c r="B230" s="7">
        <v>0.5</v>
      </c>
      <c r="C230" s="8">
        <v>61</v>
      </c>
      <c r="D230">
        <v>0</v>
      </c>
    </row>
    <row r="231" spans="1:4" x14ac:dyDescent="0.2">
      <c r="A231" s="6">
        <v>46025</v>
      </c>
      <c r="B231" s="7">
        <v>6</v>
      </c>
      <c r="C231" s="8">
        <v>152</v>
      </c>
      <c r="D231">
        <v>0</v>
      </c>
    </row>
    <row r="232" spans="1:4" x14ac:dyDescent="0.2">
      <c r="A232" s="6">
        <v>44484</v>
      </c>
      <c r="B232" s="7">
        <v>65</v>
      </c>
      <c r="C232" s="8">
        <v>91</v>
      </c>
      <c r="D232">
        <v>1</v>
      </c>
    </row>
    <row r="233" spans="1:4" x14ac:dyDescent="0.2">
      <c r="A233" s="6">
        <v>41105</v>
      </c>
      <c r="B233" s="7">
        <v>7</v>
      </c>
      <c r="C233" s="8">
        <v>53</v>
      </c>
      <c r="D233">
        <v>0</v>
      </c>
    </row>
    <row r="234" spans="1:4" x14ac:dyDescent="0.2">
      <c r="A234" s="6">
        <v>44949</v>
      </c>
      <c r="B234" s="7">
        <v>8</v>
      </c>
      <c r="C234" s="8">
        <v>165</v>
      </c>
      <c r="D234">
        <v>0</v>
      </c>
    </row>
    <row r="235" spans="1:4" x14ac:dyDescent="0.2">
      <c r="A235" s="6">
        <v>45828</v>
      </c>
      <c r="B235" s="7">
        <v>7</v>
      </c>
      <c r="C235" s="8">
        <v>112</v>
      </c>
      <c r="D235">
        <v>0</v>
      </c>
    </row>
    <row r="236" spans="1:4" x14ac:dyDescent="0.2">
      <c r="A236" s="6">
        <v>43511</v>
      </c>
      <c r="B236" s="7">
        <v>4</v>
      </c>
      <c r="C236" s="8">
        <v>149</v>
      </c>
      <c r="D236">
        <v>0</v>
      </c>
    </row>
    <row r="237" spans="1:4" x14ac:dyDescent="0.2">
      <c r="A237" s="6">
        <v>46495</v>
      </c>
      <c r="B237" s="7">
        <v>50</v>
      </c>
      <c r="C237" s="8">
        <v>131</v>
      </c>
      <c r="D237">
        <v>1</v>
      </c>
    </row>
    <row r="238" spans="1:4" x14ac:dyDescent="0.2">
      <c r="A238" s="6">
        <v>45937</v>
      </c>
      <c r="B238" s="7">
        <v>18</v>
      </c>
      <c r="C238" s="8">
        <v>133</v>
      </c>
      <c r="D238">
        <v>0</v>
      </c>
    </row>
    <row r="239" spans="1:4" x14ac:dyDescent="0.2">
      <c r="A239" s="6">
        <v>45884</v>
      </c>
      <c r="B239" s="7">
        <v>20</v>
      </c>
      <c r="C239" s="8">
        <v>133</v>
      </c>
      <c r="D239">
        <v>0</v>
      </c>
    </row>
    <row r="240" spans="1:4" x14ac:dyDescent="0.2">
      <c r="A240" s="6">
        <v>45759</v>
      </c>
      <c r="B240" s="7">
        <v>70</v>
      </c>
      <c r="C240" s="8">
        <v>146</v>
      </c>
      <c r="D240">
        <v>1</v>
      </c>
    </row>
    <row r="241" spans="1:4" x14ac:dyDescent="0.2">
      <c r="A241" s="6">
        <v>46486</v>
      </c>
      <c r="B241" s="7">
        <v>60</v>
      </c>
      <c r="C241" s="8">
        <v>83</v>
      </c>
      <c r="D241">
        <v>1</v>
      </c>
    </row>
    <row r="242" spans="1:4" x14ac:dyDescent="0.2">
      <c r="A242" s="6">
        <v>43038</v>
      </c>
      <c r="B242" s="7">
        <v>21</v>
      </c>
      <c r="C242" s="8">
        <v>148</v>
      </c>
      <c r="D242">
        <v>1</v>
      </c>
    </row>
    <row r="243" spans="1:4" x14ac:dyDescent="0.2">
      <c r="A243" s="6">
        <v>46114</v>
      </c>
      <c r="B243" s="7">
        <v>25</v>
      </c>
      <c r="C243" s="8">
        <v>150</v>
      </c>
      <c r="D243">
        <v>1</v>
      </c>
    </row>
    <row r="244" spans="1:4" x14ac:dyDescent="0.2">
      <c r="A244" s="6">
        <v>46167</v>
      </c>
      <c r="B244" s="7">
        <v>14</v>
      </c>
      <c r="C244" s="8">
        <v>120</v>
      </c>
      <c r="D244">
        <v>0</v>
      </c>
    </row>
    <row r="245" spans="1:4" x14ac:dyDescent="0.2">
      <c r="A245" s="6">
        <v>42094</v>
      </c>
      <c r="B245" s="7">
        <v>72</v>
      </c>
      <c r="C245" s="8">
        <v>142</v>
      </c>
      <c r="D245">
        <v>1</v>
      </c>
    </row>
    <row r="246" spans="1:4" x14ac:dyDescent="0.2">
      <c r="A246" s="6">
        <v>46487</v>
      </c>
      <c r="B246" s="7">
        <v>45</v>
      </c>
      <c r="C246" s="8">
        <v>155</v>
      </c>
      <c r="D246">
        <v>1</v>
      </c>
    </row>
    <row r="247" spans="1:4" x14ac:dyDescent="0.2">
      <c r="A247" s="6">
        <v>43337</v>
      </c>
      <c r="B247" s="7">
        <v>40</v>
      </c>
      <c r="C247" s="8">
        <v>160</v>
      </c>
      <c r="D247">
        <v>1</v>
      </c>
    </row>
    <row r="248" spans="1:4" x14ac:dyDescent="0.2">
      <c r="A248" s="6">
        <v>43924</v>
      </c>
      <c r="B248" s="7">
        <v>20</v>
      </c>
      <c r="C248" s="8">
        <v>140</v>
      </c>
      <c r="D248">
        <v>0</v>
      </c>
    </row>
    <row r="249" spans="1:4" x14ac:dyDescent="0.2">
      <c r="A249" s="6">
        <v>46007</v>
      </c>
      <c r="B249" s="7">
        <v>100</v>
      </c>
      <c r="C249" s="8">
        <v>165</v>
      </c>
      <c r="D249">
        <v>1</v>
      </c>
    </row>
    <row r="250" spans="1:4" x14ac:dyDescent="0.2">
      <c r="A250" s="6">
        <v>42559</v>
      </c>
      <c r="B250" s="7">
        <v>36</v>
      </c>
      <c r="C250" s="8">
        <v>164</v>
      </c>
      <c r="D250">
        <v>1</v>
      </c>
    </row>
    <row r="251" spans="1:4" x14ac:dyDescent="0.2">
      <c r="A251" s="6">
        <v>46530</v>
      </c>
      <c r="B251" s="7">
        <v>30</v>
      </c>
      <c r="C251" s="8">
        <v>144</v>
      </c>
      <c r="D251">
        <v>1</v>
      </c>
    </row>
    <row r="252" spans="1:4" x14ac:dyDescent="0.2">
      <c r="A252" s="6">
        <v>46316</v>
      </c>
      <c r="B252" s="7">
        <v>3</v>
      </c>
      <c r="C252" s="8">
        <v>62</v>
      </c>
      <c r="D252">
        <v>0</v>
      </c>
    </row>
    <row r="253" spans="1:4" x14ac:dyDescent="0.2">
      <c r="A253" s="6">
        <v>41781</v>
      </c>
      <c r="B253" s="7">
        <v>20</v>
      </c>
      <c r="C253" s="8">
        <v>151</v>
      </c>
      <c r="D253">
        <v>0</v>
      </c>
    </row>
    <row r="254" spans="1:4" x14ac:dyDescent="0.2">
      <c r="A254" s="6">
        <v>45438</v>
      </c>
      <c r="B254" s="7">
        <v>20</v>
      </c>
      <c r="C254" s="8">
        <v>152</v>
      </c>
      <c r="D254">
        <v>0</v>
      </c>
    </row>
    <row r="255" spans="1:4" x14ac:dyDescent="0.2">
      <c r="A255" s="6">
        <v>44661</v>
      </c>
      <c r="B255" s="7">
        <v>10</v>
      </c>
      <c r="C255" s="8">
        <v>113</v>
      </c>
      <c r="D255">
        <v>0</v>
      </c>
    </row>
    <row r="256" spans="1:4" x14ac:dyDescent="0.2">
      <c r="A256" s="6">
        <v>46137</v>
      </c>
      <c r="B256" s="7">
        <v>2</v>
      </c>
      <c r="C256" s="8">
        <v>130</v>
      </c>
      <c r="D256">
        <v>0</v>
      </c>
    </row>
    <row r="257" spans="1:4" x14ac:dyDescent="0.2">
      <c r="A257" s="6">
        <v>45776</v>
      </c>
      <c r="B257" s="7">
        <v>50</v>
      </c>
      <c r="C257" s="8">
        <v>165</v>
      </c>
      <c r="D257">
        <v>1</v>
      </c>
    </row>
    <row r="258" spans="1:4" x14ac:dyDescent="0.2">
      <c r="A258" s="6">
        <v>44669</v>
      </c>
      <c r="B258" s="7">
        <v>50</v>
      </c>
      <c r="C258" s="8">
        <v>158</v>
      </c>
      <c r="D258">
        <v>1</v>
      </c>
    </row>
    <row r="259" spans="1:4" x14ac:dyDescent="0.2">
      <c r="A259" s="6">
        <v>46475</v>
      </c>
      <c r="B259" s="7">
        <v>70</v>
      </c>
      <c r="C259" s="8">
        <v>143</v>
      </c>
      <c r="D259">
        <v>1</v>
      </c>
    </row>
    <row r="260" spans="1:4" x14ac:dyDescent="0.2">
      <c r="A260" s="6">
        <v>42110</v>
      </c>
      <c r="B260" s="7">
        <v>14</v>
      </c>
      <c r="C260" s="8">
        <v>149</v>
      </c>
      <c r="D260">
        <v>0</v>
      </c>
    </row>
    <row r="261" spans="1:4" x14ac:dyDescent="0.2">
      <c r="A261" s="6">
        <v>45280</v>
      </c>
      <c r="B261" s="7">
        <v>60</v>
      </c>
      <c r="C261" s="8">
        <v>150</v>
      </c>
      <c r="D261">
        <v>1</v>
      </c>
    </row>
    <row r="262" spans="1:4" x14ac:dyDescent="0.2">
      <c r="A262" s="6">
        <v>46203</v>
      </c>
      <c r="B262" s="7">
        <v>15</v>
      </c>
      <c r="C262" s="8">
        <v>151</v>
      </c>
      <c r="D262">
        <v>0</v>
      </c>
    </row>
    <row r="263" spans="1:4" x14ac:dyDescent="0.2">
      <c r="A263" s="6">
        <v>42680</v>
      </c>
      <c r="B263" s="7">
        <v>20</v>
      </c>
      <c r="C263" s="8">
        <v>115</v>
      </c>
      <c r="D263">
        <v>0</v>
      </c>
    </row>
    <row r="264" spans="1:4" x14ac:dyDescent="0.2">
      <c r="A264" s="6">
        <v>46208</v>
      </c>
      <c r="B264" s="7">
        <v>20</v>
      </c>
      <c r="C264" s="8">
        <v>147</v>
      </c>
      <c r="D264">
        <v>0</v>
      </c>
    </row>
    <row r="265" spans="1:4" x14ac:dyDescent="0.2">
      <c r="A265" s="6">
        <v>44668</v>
      </c>
      <c r="B265" s="7">
        <v>50</v>
      </c>
      <c r="C265" s="8">
        <v>171</v>
      </c>
      <c r="D265">
        <v>1</v>
      </c>
    </row>
    <row r="266" spans="1:4" x14ac:dyDescent="0.2">
      <c r="A266" s="6">
        <v>42709</v>
      </c>
      <c r="B266" s="7">
        <v>40</v>
      </c>
      <c r="C266" s="8">
        <v>150</v>
      </c>
      <c r="D266">
        <v>1</v>
      </c>
    </row>
    <row r="267" spans="1:4" x14ac:dyDescent="0.2">
      <c r="A267" s="6">
        <v>46607</v>
      </c>
      <c r="B267" s="7">
        <v>72</v>
      </c>
      <c r="C267" s="8">
        <v>133</v>
      </c>
      <c r="D267">
        <v>1</v>
      </c>
    </row>
    <row r="268" spans="1:4" x14ac:dyDescent="0.2">
      <c r="A268" s="6">
        <v>46067</v>
      </c>
      <c r="B268" s="7">
        <v>30</v>
      </c>
      <c r="C268" s="8">
        <v>96</v>
      </c>
      <c r="D268">
        <v>1</v>
      </c>
    </row>
    <row r="269" spans="1:4" x14ac:dyDescent="0.2">
      <c r="A269" s="6">
        <v>43086</v>
      </c>
      <c r="B269" s="7">
        <v>40</v>
      </c>
      <c r="C269" s="8">
        <v>101</v>
      </c>
      <c r="D269">
        <v>1</v>
      </c>
    </row>
    <row r="270" spans="1:4" x14ac:dyDescent="0.2">
      <c r="A270" s="6">
        <v>41123</v>
      </c>
      <c r="B270" s="7">
        <v>0</v>
      </c>
      <c r="C270" s="8">
        <v>43</v>
      </c>
      <c r="D270">
        <v>0</v>
      </c>
    </row>
    <row r="271" spans="1:4" x14ac:dyDescent="0.2">
      <c r="A271" s="6">
        <v>42397</v>
      </c>
      <c r="B271" s="7">
        <v>80</v>
      </c>
      <c r="C271" s="8">
        <v>140</v>
      </c>
      <c r="D271">
        <v>1</v>
      </c>
    </row>
    <row r="272" spans="1:4" x14ac:dyDescent="0.2">
      <c r="A272" s="6">
        <v>42739</v>
      </c>
      <c r="B272" s="7">
        <v>10</v>
      </c>
      <c r="C272" s="8">
        <v>125</v>
      </c>
      <c r="D272">
        <v>0</v>
      </c>
    </row>
    <row r="273" spans="1:4" x14ac:dyDescent="0.2">
      <c r="A273" s="6">
        <v>42785</v>
      </c>
      <c r="B273" s="7">
        <v>2</v>
      </c>
      <c r="C273" s="8">
        <v>76</v>
      </c>
      <c r="D273">
        <v>0</v>
      </c>
    </row>
    <row r="274" spans="1:4" x14ac:dyDescent="0.2">
      <c r="A274" s="6">
        <v>41790</v>
      </c>
      <c r="B274" s="7">
        <v>30</v>
      </c>
      <c r="C274" s="8">
        <v>175</v>
      </c>
      <c r="D274">
        <v>1</v>
      </c>
    </row>
    <row r="275" spans="1:4" x14ac:dyDescent="0.2">
      <c r="A275" s="6">
        <v>46516</v>
      </c>
      <c r="B275" s="7">
        <v>25</v>
      </c>
      <c r="C275" s="8">
        <v>155</v>
      </c>
      <c r="D275">
        <v>1</v>
      </c>
    </row>
    <row r="276" spans="1:4" x14ac:dyDescent="0.2">
      <c r="A276" s="6">
        <v>46165</v>
      </c>
      <c r="B276" s="7">
        <v>2</v>
      </c>
      <c r="C276" s="8">
        <v>46</v>
      </c>
      <c r="D276">
        <v>0</v>
      </c>
    </row>
    <row r="277" spans="1:4" x14ac:dyDescent="0.2">
      <c r="A277" s="6">
        <v>45381</v>
      </c>
      <c r="B277" s="7">
        <v>20</v>
      </c>
      <c r="C277" s="8">
        <v>152</v>
      </c>
      <c r="D277">
        <v>0</v>
      </c>
    </row>
    <row r="278" spans="1:4" x14ac:dyDescent="0.2">
      <c r="A278" s="6">
        <v>43490</v>
      </c>
      <c r="B278" s="7">
        <v>24</v>
      </c>
      <c r="C278" s="8">
        <v>152</v>
      </c>
      <c r="D278">
        <v>1</v>
      </c>
    </row>
  </sheetData>
  <conditionalFormatting sqref="B1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{A663A8F1-53CB-4841-9C90-FFEC7A812C2E}</x14:id>
        </ext>
      </extLst>
    </cfRule>
  </conditionalFormatting>
  <conditionalFormatting sqref="C1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{AE1E611D-5CC7-2848-9227-9F7B0536546F}</x14:id>
        </ext>
      </extLst>
    </cfRule>
  </conditionalFormatting>
  <conditionalFormatting sqref="D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{0D71E0EB-06BE-3843-ADB5-C0481ABF201C}</x14:id>
        </ext>
      </extLst>
    </cfRule>
  </conditionalFormatting>
  <conditionalFormatting sqref="E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{75E756CF-1A04-574D-AF55-7BD0928D75CE}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663A8F1-53CB-4841-9C90-FFEC7A812C2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</xm:sqref>
        </x14:conditionalFormatting>
        <x14:conditionalFormatting xmlns:xm="http://schemas.microsoft.com/office/excel/2006/main">
          <x14:cfRule type="dataBar" id="{AE1E611D-5CC7-2848-9227-9F7B0536546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</xm:sqref>
        </x14:conditionalFormatting>
        <x14:conditionalFormatting xmlns:xm="http://schemas.microsoft.com/office/excel/2006/main">
          <x14:cfRule type="dataBar" id="{0D71E0EB-06BE-3843-ADB5-C0481ABF201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</xm:sqref>
        </x14:conditionalFormatting>
        <x14:conditionalFormatting xmlns:xm="http://schemas.microsoft.com/office/excel/2006/main">
          <x14:cfRule type="dataBar" id="{75E756CF-1A04-574D-AF55-7BD0928D75C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7F7DA-FADA-E246-A700-1180AC973CDF}">
  <dimension ref="A1:G93"/>
  <sheetViews>
    <sheetView workbookViewId="0">
      <selection activeCell="A9" sqref="A9"/>
    </sheetView>
  </sheetViews>
  <sheetFormatPr baseColWidth="10" defaultRowHeight="16" x14ac:dyDescent="0.2"/>
  <sheetData>
    <row r="1" spans="1:7" x14ac:dyDescent="0.2">
      <c r="A1" s="10" t="s">
        <v>5</v>
      </c>
      <c r="B1" s="10" t="s">
        <v>6</v>
      </c>
      <c r="C1" s="10" t="s">
        <v>7</v>
      </c>
      <c r="D1" s="11" t="s">
        <v>8</v>
      </c>
      <c r="E1" s="11" t="s">
        <v>9</v>
      </c>
      <c r="F1" s="11" t="s">
        <v>10</v>
      </c>
      <c r="G1" s="10" t="s">
        <v>11</v>
      </c>
    </row>
    <row r="2" spans="1:7" x14ac:dyDescent="0.2">
      <c r="A2">
        <v>176</v>
      </c>
      <c r="B2">
        <f>COUNTIFS('[1]data ROC'!C:C,"&gt;="&amp;A2,'[1]data ROC'!D:D,1)</f>
        <v>1</v>
      </c>
      <c r="C2">
        <f>COUNTIFS('[1]data ROC'!C:C,"&gt;="&amp;A2,'[1]data ROC'!D:D,0)</f>
        <v>0</v>
      </c>
      <c r="D2">
        <f>COUNTIFS('[1]data ROC'!C:C,"&lt;"&amp;A2,'[1]data ROC'!D:D,0)</f>
        <v>138</v>
      </c>
      <c r="E2">
        <f>COUNTIFS('[1]data ROC'!C:C,"&lt;"&amp;A2,'[1]data ROC'!D:D,1)</f>
        <v>138</v>
      </c>
      <c r="F2">
        <f t="shared" ref="F2:F65" si="0">B2/(B2+E2)</f>
        <v>7.1942446043165471E-3</v>
      </c>
      <c r="G2">
        <f t="shared" ref="G2:G65" si="1">C2/(C2+D2)</f>
        <v>0</v>
      </c>
    </row>
    <row r="3" spans="1:7" x14ac:dyDescent="0.2">
      <c r="A3">
        <v>175</v>
      </c>
      <c r="B3">
        <f>COUNTIFS('[1]data ROC'!C:C,"&gt;="&amp;A3,'[1]data ROC'!D:D,1)</f>
        <v>2</v>
      </c>
      <c r="C3">
        <f>COUNTIFS('[1]data ROC'!C:C,"&gt;="&amp;A3,'[1]data ROC'!D:D,0)</f>
        <v>1</v>
      </c>
      <c r="D3">
        <f>COUNTIFS('[1]data ROC'!C:C,"&lt;"&amp;A3,'[1]data ROC'!D:D,0)</f>
        <v>137</v>
      </c>
      <c r="E3">
        <f>COUNTIFS('[1]data ROC'!C:C,"&lt;"&amp;A3,'[1]data ROC'!D:D,1)</f>
        <v>137</v>
      </c>
      <c r="F3">
        <f t="shared" si="0"/>
        <v>1.4388489208633094E-2</v>
      </c>
      <c r="G3">
        <f t="shared" si="1"/>
        <v>7.246376811594203E-3</v>
      </c>
    </row>
    <row r="4" spans="1:7" x14ac:dyDescent="0.2">
      <c r="A4">
        <v>173</v>
      </c>
      <c r="B4">
        <f>COUNTIFS('[1]data ROC'!C:C,"&gt;="&amp;A4,'[1]data ROC'!D:D,1)</f>
        <v>2</v>
      </c>
      <c r="C4">
        <f>COUNTIFS('[1]data ROC'!C:C,"&gt;="&amp;A4,'[1]data ROC'!D:D,0)</f>
        <v>2</v>
      </c>
      <c r="D4">
        <f>COUNTIFS('[1]data ROC'!C:C,"&lt;"&amp;A4,'[1]data ROC'!D:D,0)</f>
        <v>136</v>
      </c>
      <c r="E4">
        <f>COUNTIFS('[1]data ROC'!C:C,"&lt;"&amp;A4,'[1]data ROC'!D:D,1)</f>
        <v>137</v>
      </c>
      <c r="F4">
        <f t="shared" si="0"/>
        <v>1.4388489208633094E-2</v>
      </c>
      <c r="G4">
        <f t="shared" si="1"/>
        <v>1.4492753623188406E-2</v>
      </c>
    </row>
    <row r="5" spans="1:7" x14ac:dyDescent="0.2">
      <c r="A5">
        <v>172</v>
      </c>
      <c r="B5">
        <f>COUNTIFS('[1]data ROC'!C:C,"&gt;="&amp;A5,'[1]data ROC'!D:D,1)</f>
        <v>4</v>
      </c>
      <c r="C5">
        <f>COUNTIFS('[1]data ROC'!C:C,"&gt;="&amp;A5,'[1]data ROC'!D:D,0)</f>
        <v>2</v>
      </c>
      <c r="D5">
        <f>COUNTIFS('[1]data ROC'!C:C,"&lt;"&amp;A5,'[1]data ROC'!D:D,0)</f>
        <v>136</v>
      </c>
      <c r="E5">
        <f>COUNTIFS('[1]data ROC'!C:C,"&lt;"&amp;A5,'[1]data ROC'!D:D,1)</f>
        <v>135</v>
      </c>
      <c r="F5">
        <f t="shared" si="0"/>
        <v>2.8776978417266189E-2</v>
      </c>
      <c r="G5">
        <f t="shared" si="1"/>
        <v>1.4492753623188406E-2</v>
      </c>
    </row>
    <row r="6" spans="1:7" x14ac:dyDescent="0.2">
      <c r="A6">
        <v>171</v>
      </c>
      <c r="B6">
        <f>COUNTIFS('[1]data ROC'!C:C,"&gt;="&amp;A6,'[1]data ROC'!D:D,1)</f>
        <v>5</v>
      </c>
      <c r="C6">
        <f>COUNTIFS('[1]data ROC'!C:C,"&gt;="&amp;A6,'[1]data ROC'!D:D,0)</f>
        <v>3</v>
      </c>
      <c r="D6">
        <f>COUNTIFS('[1]data ROC'!C:C,"&lt;"&amp;A6,'[1]data ROC'!D:D,0)</f>
        <v>135</v>
      </c>
      <c r="E6">
        <f>COUNTIFS('[1]data ROC'!C:C,"&lt;"&amp;A6,'[1]data ROC'!D:D,1)</f>
        <v>134</v>
      </c>
      <c r="F6">
        <f t="shared" si="0"/>
        <v>3.5971223021582732E-2</v>
      </c>
      <c r="G6">
        <f t="shared" si="1"/>
        <v>2.1739130434782608E-2</v>
      </c>
    </row>
    <row r="7" spans="1:7" x14ac:dyDescent="0.2">
      <c r="A7">
        <v>170</v>
      </c>
      <c r="B7">
        <f>COUNTIFS('[1]data ROC'!C:C,"&gt;="&amp;A7,'[1]data ROC'!D:D,1)</f>
        <v>6</v>
      </c>
      <c r="C7">
        <f>COUNTIFS('[1]data ROC'!C:C,"&gt;="&amp;A7,'[1]data ROC'!D:D,0)</f>
        <v>3</v>
      </c>
      <c r="D7">
        <f>COUNTIFS('[1]data ROC'!C:C,"&lt;"&amp;A7,'[1]data ROC'!D:D,0)</f>
        <v>135</v>
      </c>
      <c r="E7">
        <f>COUNTIFS('[1]data ROC'!C:C,"&lt;"&amp;A7,'[1]data ROC'!D:D,1)</f>
        <v>133</v>
      </c>
      <c r="F7">
        <f t="shared" si="0"/>
        <v>4.3165467625899283E-2</v>
      </c>
      <c r="G7">
        <f t="shared" si="1"/>
        <v>2.1739130434782608E-2</v>
      </c>
    </row>
    <row r="8" spans="1:7" x14ac:dyDescent="0.2">
      <c r="A8">
        <v>169</v>
      </c>
      <c r="B8">
        <f>COUNTIFS('[1]data ROC'!C:C,"&gt;="&amp;A8,'[1]data ROC'!D:D,1)</f>
        <v>7</v>
      </c>
      <c r="C8">
        <f>COUNTIFS('[1]data ROC'!C:C,"&gt;="&amp;A8,'[1]data ROC'!D:D,0)</f>
        <v>5</v>
      </c>
      <c r="D8">
        <f>COUNTIFS('[1]data ROC'!C:C,"&lt;"&amp;A8,'[1]data ROC'!D:D,0)</f>
        <v>133</v>
      </c>
      <c r="E8">
        <f>COUNTIFS('[1]data ROC'!C:C,"&lt;"&amp;A8,'[1]data ROC'!D:D,1)</f>
        <v>132</v>
      </c>
      <c r="F8">
        <f t="shared" si="0"/>
        <v>5.0359712230215826E-2</v>
      </c>
      <c r="G8">
        <f t="shared" si="1"/>
        <v>3.6231884057971016E-2</v>
      </c>
    </row>
    <row r="9" spans="1:7" x14ac:dyDescent="0.2">
      <c r="A9">
        <v>168</v>
      </c>
      <c r="B9">
        <f>COUNTIFS('[1]data ROC'!C:C,"&gt;="&amp;A9,'[1]data ROC'!D:D,1)</f>
        <v>10</v>
      </c>
      <c r="C9">
        <f>COUNTIFS('[1]data ROC'!C:C,"&gt;="&amp;A9,'[1]data ROC'!D:D,0)</f>
        <v>5</v>
      </c>
      <c r="D9">
        <f>COUNTIFS('[1]data ROC'!C:C,"&lt;"&amp;A9,'[1]data ROC'!D:D,0)</f>
        <v>133</v>
      </c>
      <c r="E9">
        <f>COUNTIFS('[1]data ROC'!C:C,"&lt;"&amp;A9,'[1]data ROC'!D:D,1)</f>
        <v>129</v>
      </c>
      <c r="F9">
        <f t="shared" si="0"/>
        <v>7.1942446043165464E-2</v>
      </c>
      <c r="G9">
        <f t="shared" si="1"/>
        <v>3.6231884057971016E-2</v>
      </c>
    </row>
    <row r="10" spans="1:7" x14ac:dyDescent="0.2">
      <c r="A10">
        <v>167</v>
      </c>
      <c r="B10">
        <f>COUNTIFS('[1]data ROC'!C:C,"&gt;="&amp;A10,'[1]data ROC'!D:D,1)</f>
        <v>11</v>
      </c>
      <c r="C10">
        <f>COUNTIFS('[1]data ROC'!C:C,"&gt;="&amp;A10,'[1]data ROC'!D:D,0)</f>
        <v>6</v>
      </c>
      <c r="D10">
        <f>COUNTIFS('[1]data ROC'!C:C,"&lt;"&amp;A10,'[1]data ROC'!D:D,0)</f>
        <v>132</v>
      </c>
      <c r="E10">
        <f>COUNTIFS('[1]data ROC'!C:C,"&lt;"&amp;A10,'[1]data ROC'!D:D,1)</f>
        <v>128</v>
      </c>
      <c r="F10">
        <f t="shared" si="0"/>
        <v>7.9136690647482008E-2</v>
      </c>
      <c r="G10">
        <f t="shared" si="1"/>
        <v>4.3478260869565216E-2</v>
      </c>
    </row>
    <row r="11" spans="1:7" x14ac:dyDescent="0.2">
      <c r="A11">
        <v>166</v>
      </c>
      <c r="B11">
        <f>COUNTIFS('[1]data ROC'!C:C,"&gt;="&amp;A11,'[1]data ROC'!D:D,1)</f>
        <v>13</v>
      </c>
      <c r="C11">
        <f>COUNTIFS('[1]data ROC'!C:C,"&gt;="&amp;A11,'[1]data ROC'!D:D,0)</f>
        <v>7</v>
      </c>
      <c r="D11">
        <f>COUNTIFS('[1]data ROC'!C:C,"&lt;"&amp;A11,'[1]data ROC'!D:D,0)</f>
        <v>131</v>
      </c>
      <c r="E11">
        <f>COUNTIFS('[1]data ROC'!C:C,"&lt;"&amp;A11,'[1]data ROC'!D:D,1)</f>
        <v>126</v>
      </c>
      <c r="F11">
        <f t="shared" si="0"/>
        <v>9.3525179856115109E-2</v>
      </c>
      <c r="G11">
        <f t="shared" si="1"/>
        <v>5.0724637681159424E-2</v>
      </c>
    </row>
    <row r="12" spans="1:7" x14ac:dyDescent="0.2">
      <c r="A12">
        <v>165</v>
      </c>
      <c r="B12">
        <f>COUNTIFS('[1]data ROC'!C:C,"&gt;="&amp;A12,'[1]data ROC'!D:D,1)</f>
        <v>18</v>
      </c>
      <c r="C12">
        <f>COUNTIFS('[1]data ROC'!C:C,"&gt;="&amp;A12,'[1]data ROC'!D:D,0)</f>
        <v>9</v>
      </c>
      <c r="D12">
        <f>COUNTIFS('[1]data ROC'!C:C,"&lt;"&amp;A12,'[1]data ROC'!D:D,0)</f>
        <v>129</v>
      </c>
      <c r="E12">
        <f>COUNTIFS('[1]data ROC'!C:C,"&lt;"&amp;A12,'[1]data ROC'!D:D,1)</f>
        <v>121</v>
      </c>
      <c r="F12">
        <f t="shared" si="0"/>
        <v>0.12949640287769784</v>
      </c>
      <c r="G12">
        <f t="shared" si="1"/>
        <v>6.5217391304347824E-2</v>
      </c>
    </row>
    <row r="13" spans="1:7" x14ac:dyDescent="0.2">
      <c r="A13">
        <v>164</v>
      </c>
      <c r="B13">
        <f>COUNTIFS('[1]data ROC'!C:C,"&gt;="&amp;A13,'[1]data ROC'!D:D,1)</f>
        <v>20</v>
      </c>
      <c r="C13">
        <f>COUNTIFS('[1]data ROC'!C:C,"&gt;="&amp;A13,'[1]data ROC'!D:D,0)</f>
        <v>13</v>
      </c>
      <c r="D13">
        <f>COUNTIFS('[1]data ROC'!C:C,"&lt;"&amp;A13,'[1]data ROC'!D:D,0)</f>
        <v>125</v>
      </c>
      <c r="E13">
        <f>COUNTIFS('[1]data ROC'!C:C,"&lt;"&amp;A13,'[1]data ROC'!D:D,1)</f>
        <v>119</v>
      </c>
      <c r="F13">
        <f t="shared" si="0"/>
        <v>0.14388489208633093</v>
      </c>
      <c r="G13">
        <f t="shared" si="1"/>
        <v>9.420289855072464E-2</v>
      </c>
    </row>
    <row r="14" spans="1:7" x14ac:dyDescent="0.2">
      <c r="A14">
        <v>163</v>
      </c>
      <c r="B14">
        <f>COUNTIFS('[1]data ROC'!C:C,"&gt;="&amp;A14,'[1]data ROC'!D:D,1)</f>
        <v>20</v>
      </c>
      <c r="C14">
        <f>COUNTIFS('[1]data ROC'!C:C,"&gt;="&amp;A14,'[1]data ROC'!D:D,0)</f>
        <v>14</v>
      </c>
      <c r="D14">
        <f>COUNTIFS('[1]data ROC'!C:C,"&lt;"&amp;A14,'[1]data ROC'!D:D,0)</f>
        <v>124</v>
      </c>
      <c r="E14">
        <f>COUNTIFS('[1]data ROC'!C:C,"&lt;"&amp;A14,'[1]data ROC'!D:D,1)</f>
        <v>119</v>
      </c>
      <c r="F14">
        <f t="shared" si="0"/>
        <v>0.14388489208633093</v>
      </c>
      <c r="G14">
        <f t="shared" si="1"/>
        <v>0.10144927536231885</v>
      </c>
    </row>
    <row r="15" spans="1:7" x14ac:dyDescent="0.2">
      <c r="A15">
        <v>162</v>
      </c>
      <c r="B15">
        <f>COUNTIFS('[1]data ROC'!C:C,"&gt;="&amp;A15,'[1]data ROC'!D:D,1)</f>
        <v>23</v>
      </c>
      <c r="C15">
        <f>COUNTIFS('[1]data ROC'!C:C,"&gt;="&amp;A15,'[1]data ROC'!D:D,0)</f>
        <v>15</v>
      </c>
      <c r="D15">
        <f>COUNTIFS('[1]data ROC'!C:C,"&lt;"&amp;A15,'[1]data ROC'!D:D,0)</f>
        <v>123</v>
      </c>
      <c r="E15">
        <f>COUNTIFS('[1]data ROC'!C:C,"&lt;"&amp;A15,'[1]data ROC'!D:D,1)</f>
        <v>116</v>
      </c>
      <c r="F15">
        <f t="shared" si="0"/>
        <v>0.16546762589928057</v>
      </c>
      <c r="G15">
        <f t="shared" si="1"/>
        <v>0.10869565217391304</v>
      </c>
    </row>
    <row r="16" spans="1:7" x14ac:dyDescent="0.2">
      <c r="A16">
        <v>161</v>
      </c>
      <c r="B16">
        <f>COUNTIFS('[1]data ROC'!C:C,"&gt;="&amp;A16,'[1]data ROC'!D:D,1)</f>
        <v>25</v>
      </c>
      <c r="C16">
        <f>COUNTIFS('[1]data ROC'!C:C,"&gt;="&amp;A16,'[1]data ROC'!D:D,0)</f>
        <v>20</v>
      </c>
      <c r="D16">
        <f>COUNTIFS('[1]data ROC'!C:C,"&lt;"&amp;A16,'[1]data ROC'!D:D,0)</f>
        <v>118</v>
      </c>
      <c r="E16">
        <f>COUNTIFS('[1]data ROC'!C:C,"&lt;"&amp;A16,'[1]data ROC'!D:D,1)</f>
        <v>114</v>
      </c>
      <c r="F16">
        <f t="shared" si="0"/>
        <v>0.17985611510791366</v>
      </c>
      <c r="G16">
        <f t="shared" si="1"/>
        <v>0.14492753623188406</v>
      </c>
    </row>
    <row r="17" spans="1:7" x14ac:dyDescent="0.2">
      <c r="A17">
        <v>160</v>
      </c>
      <c r="B17">
        <f>COUNTIFS('[1]data ROC'!C:C,"&gt;="&amp;A17,'[1]data ROC'!D:D,1)</f>
        <v>27</v>
      </c>
      <c r="C17">
        <f>COUNTIFS('[1]data ROC'!C:C,"&gt;="&amp;A17,'[1]data ROC'!D:D,0)</f>
        <v>20</v>
      </c>
      <c r="D17">
        <f>COUNTIFS('[1]data ROC'!C:C,"&lt;"&amp;A17,'[1]data ROC'!D:D,0)</f>
        <v>118</v>
      </c>
      <c r="E17">
        <f>COUNTIFS('[1]data ROC'!C:C,"&lt;"&amp;A17,'[1]data ROC'!D:D,1)</f>
        <v>112</v>
      </c>
      <c r="F17">
        <f t="shared" si="0"/>
        <v>0.19424460431654678</v>
      </c>
      <c r="G17">
        <f t="shared" si="1"/>
        <v>0.14492753623188406</v>
      </c>
    </row>
    <row r="18" spans="1:7" x14ac:dyDescent="0.2">
      <c r="A18">
        <v>159</v>
      </c>
      <c r="B18">
        <f>COUNTIFS('[1]data ROC'!C:C,"&gt;="&amp;A18,'[1]data ROC'!D:D,1)</f>
        <v>29</v>
      </c>
      <c r="C18">
        <f>COUNTIFS('[1]data ROC'!C:C,"&gt;="&amp;A18,'[1]data ROC'!D:D,0)</f>
        <v>21</v>
      </c>
      <c r="D18">
        <f>COUNTIFS('[1]data ROC'!C:C,"&lt;"&amp;A18,'[1]data ROC'!D:D,0)</f>
        <v>117</v>
      </c>
      <c r="E18">
        <f>COUNTIFS('[1]data ROC'!C:C,"&lt;"&amp;A18,'[1]data ROC'!D:D,1)</f>
        <v>110</v>
      </c>
      <c r="F18">
        <f t="shared" si="0"/>
        <v>0.20863309352517986</v>
      </c>
      <c r="G18">
        <f t="shared" si="1"/>
        <v>0.15217391304347827</v>
      </c>
    </row>
    <row r="19" spans="1:7" x14ac:dyDescent="0.2">
      <c r="A19">
        <v>158</v>
      </c>
      <c r="B19">
        <f>COUNTIFS('[1]data ROC'!C:C,"&gt;="&amp;A19,'[1]data ROC'!D:D,1)</f>
        <v>32</v>
      </c>
      <c r="C19">
        <f>COUNTIFS('[1]data ROC'!C:C,"&gt;="&amp;A19,'[1]data ROC'!D:D,0)</f>
        <v>23</v>
      </c>
      <c r="D19">
        <f>COUNTIFS('[1]data ROC'!C:C,"&lt;"&amp;A19,'[1]data ROC'!D:D,0)</f>
        <v>115</v>
      </c>
      <c r="E19">
        <f>COUNTIFS('[1]data ROC'!C:C,"&lt;"&amp;A19,'[1]data ROC'!D:D,1)</f>
        <v>107</v>
      </c>
      <c r="F19">
        <f t="shared" si="0"/>
        <v>0.23021582733812951</v>
      </c>
      <c r="G19">
        <f t="shared" si="1"/>
        <v>0.16666666666666666</v>
      </c>
    </row>
    <row r="20" spans="1:7" x14ac:dyDescent="0.2">
      <c r="A20">
        <v>157</v>
      </c>
      <c r="B20">
        <f>COUNTIFS('[1]data ROC'!C:C,"&gt;="&amp;A20,'[1]data ROC'!D:D,1)</f>
        <v>33</v>
      </c>
      <c r="C20">
        <f>COUNTIFS('[1]data ROC'!C:C,"&gt;="&amp;A20,'[1]data ROC'!D:D,0)</f>
        <v>24</v>
      </c>
      <c r="D20">
        <f>COUNTIFS('[1]data ROC'!C:C,"&lt;"&amp;A20,'[1]data ROC'!D:D,0)</f>
        <v>114</v>
      </c>
      <c r="E20">
        <f>COUNTIFS('[1]data ROC'!C:C,"&lt;"&amp;A20,'[1]data ROC'!D:D,1)</f>
        <v>106</v>
      </c>
      <c r="F20">
        <f t="shared" si="0"/>
        <v>0.23741007194244604</v>
      </c>
      <c r="G20">
        <f t="shared" si="1"/>
        <v>0.17391304347826086</v>
      </c>
    </row>
    <row r="21" spans="1:7" x14ac:dyDescent="0.2">
      <c r="A21">
        <v>156</v>
      </c>
      <c r="B21">
        <f>COUNTIFS('[1]data ROC'!C:C,"&gt;="&amp;A21,'[1]data ROC'!D:D,1)</f>
        <v>36</v>
      </c>
      <c r="C21">
        <f>COUNTIFS('[1]data ROC'!C:C,"&gt;="&amp;A21,'[1]data ROC'!D:D,0)</f>
        <v>27</v>
      </c>
      <c r="D21">
        <f>COUNTIFS('[1]data ROC'!C:C,"&lt;"&amp;A21,'[1]data ROC'!D:D,0)</f>
        <v>111</v>
      </c>
      <c r="E21">
        <f>COUNTIFS('[1]data ROC'!C:C,"&lt;"&amp;A21,'[1]data ROC'!D:D,1)</f>
        <v>103</v>
      </c>
      <c r="F21">
        <f t="shared" si="0"/>
        <v>0.25899280575539568</v>
      </c>
      <c r="G21">
        <f t="shared" si="1"/>
        <v>0.19565217391304349</v>
      </c>
    </row>
    <row r="22" spans="1:7" x14ac:dyDescent="0.2">
      <c r="A22">
        <v>155</v>
      </c>
      <c r="B22">
        <f>COUNTIFS('[1]data ROC'!C:C,"&gt;="&amp;A22,'[1]data ROC'!D:D,1)</f>
        <v>43</v>
      </c>
      <c r="C22">
        <f>COUNTIFS('[1]data ROC'!C:C,"&gt;="&amp;A22,'[1]data ROC'!D:D,0)</f>
        <v>29</v>
      </c>
      <c r="D22">
        <f>COUNTIFS('[1]data ROC'!C:C,"&lt;"&amp;A22,'[1]data ROC'!D:D,0)</f>
        <v>109</v>
      </c>
      <c r="E22">
        <f>COUNTIFS('[1]data ROC'!C:C,"&lt;"&amp;A22,'[1]data ROC'!D:D,1)</f>
        <v>96</v>
      </c>
      <c r="F22">
        <f t="shared" si="0"/>
        <v>0.30935251798561153</v>
      </c>
      <c r="G22">
        <f t="shared" si="1"/>
        <v>0.21014492753623187</v>
      </c>
    </row>
    <row r="23" spans="1:7" x14ac:dyDescent="0.2">
      <c r="A23">
        <v>154</v>
      </c>
      <c r="B23">
        <f>COUNTIFS('[1]data ROC'!C:C,"&gt;="&amp;A23,'[1]data ROC'!D:D,1)</f>
        <v>47</v>
      </c>
      <c r="C23">
        <f>COUNTIFS('[1]data ROC'!C:C,"&gt;="&amp;A23,'[1]data ROC'!D:D,0)</f>
        <v>29</v>
      </c>
      <c r="D23">
        <f>COUNTIFS('[1]data ROC'!C:C,"&lt;"&amp;A23,'[1]data ROC'!D:D,0)</f>
        <v>109</v>
      </c>
      <c r="E23">
        <f>COUNTIFS('[1]data ROC'!C:C,"&lt;"&amp;A23,'[1]data ROC'!D:D,1)</f>
        <v>92</v>
      </c>
      <c r="F23">
        <f t="shared" si="0"/>
        <v>0.33812949640287771</v>
      </c>
      <c r="G23">
        <f t="shared" si="1"/>
        <v>0.21014492753623187</v>
      </c>
    </row>
    <row r="24" spans="1:7" x14ac:dyDescent="0.2">
      <c r="A24">
        <v>153</v>
      </c>
      <c r="B24">
        <f>COUNTIFS('[1]data ROC'!C:C,"&gt;="&amp;A24,'[1]data ROC'!D:D,1)</f>
        <v>49</v>
      </c>
      <c r="C24">
        <f>COUNTIFS('[1]data ROC'!C:C,"&gt;="&amp;A24,'[1]data ROC'!D:D,0)</f>
        <v>30</v>
      </c>
      <c r="D24">
        <f>COUNTIFS('[1]data ROC'!C:C,"&lt;"&amp;A24,'[1]data ROC'!D:D,0)</f>
        <v>108</v>
      </c>
      <c r="E24">
        <f>COUNTIFS('[1]data ROC'!C:C,"&lt;"&amp;A24,'[1]data ROC'!D:D,1)</f>
        <v>90</v>
      </c>
      <c r="F24">
        <f t="shared" si="0"/>
        <v>0.35251798561151076</v>
      </c>
      <c r="G24">
        <f t="shared" si="1"/>
        <v>0.21739130434782608</v>
      </c>
    </row>
    <row r="25" spans="1:7" x14ac:dyDescent="0.2">
      <c r="A25">
        <v>152</v>
      </c>
      <c r="B25">
        <f>COUNTIFS('[1]data ROC'!C:C,"&gt;="&amp;A25,'[1]data ROC'!D:D,1)</f>
        <v>54</v>
      </c>
      <c r="C25">
        <f>COUNTIFS('[1]data ROC'!C:C,"&gt;="&amp;A25,'[1]data ROC'!D:D,0)</f>
        <v>36</v>
      </c>
      <c r="D25">
        <f>COUNTIFS('[1]data ROC'!C:C,"&lt;"&amp;A25,'[1]data ROC'!D:D,0)</f>
        <v>102</v>
      </c>
      <c r="E25">
        <f>COUNTIFS('[1]data ROC'!C:C,"&lt;"&amp;A25,'[1]data ROC'!D:D,1)</f>
        <v>85</v>
      </c>
      <c r="F25">
        <f t="shared" si="0"/>
        <v>0.38848920863309355</v>
      </c>
      <c r="G25">
        <f t="shared" si="1"/>
        <v>0.2608695652173913</v>
      </c>
    </row>
    <row r="26" spans="1:7" x14ac:dyDescent="0.2">
      <c r="A26">
        <v>151</v>
      </c>
      <c r="B26">
        <f>COUNTIFS('[1]data ROC'!C:C,"&gt;="&amp;A26,'[1]data ROC'!D:D,1)</f>
        <v>57</v>
      </c>
      <c r="C26">
        <f>COUNTIFS('[1]data ROC'!C:C,"&gt;="&amp;A26,'[1]data ROC'!D:D,0)</f>
        <v>42</v>
      </c>
      <c r="D26">
        <f>COUNTIFS('[1]data ROC'!C:C,"&lt;"&amp;A26,'[1]data ROC'!D:D,0)</f>
        <v>96</v>
      </c>
      <c r="E26">
        <f>COUNTIFS('[1]data ROC'!C:C,"&lt;"&amp;A26,'[1]data ROC'!D:D,1)</f>
        <v>82</v>
      </c>
      <c r="F26">
        <f t="shared" si="0"/>
        <v>0.41007194244604317</v>
      </c>
      <c r="G26">
        <f t="shared" si="1"/>
        <v>0.30434782608695654</v>
      </c>
    </row>
    <row r="27" spans="1:7" x14ac:dyDescent="0.2">
      <c r="A27">
        <v>150</v>
      </c>
      <c r="B27">
        <f>COUNTIFS('[1]data ROC'!C:C,"&gt;="&amp;A27,'[1]data ROC'!D:D,1)</f>
        <v>61</v>
      </c>
      <c r="C27">
        <f>COUNTIFS('[1]data ROC'!C:C,"&gt;="&amp;A27,'[1]data ROC'!D:D,0)</f>
        <v>50</v>
      </c>
      <c r="D27">
        <f>COUNTIFS('[1]data ROC'!C:C,"&lt;"&amp;A27,'[1]data ROC'!D:D,0)</f>
        <v>88</v>
      </c>
      <c r="E27">
        <f>COUNTIFS('[1]data ROC'!C:C,"&lt;"&amp;A27,'[1]data ROC'!D:D,1)</f>
        <v>78</v>
      </c>
      <c r="F27">
        <f t="shared" si="0"/>
        <v>0.43884892086330934</v>
      </c>
      <c r="G27">
        <f t="shared" si="1"/>
        <v>0.36231884057971014</v>
      </c>
    </row>
    <row r="28" spans="1:7" x14ac:dyDescent="0.2">
      <c r="A28">
        <v>149</v>
      </c>
      <c r="B28">
        <f>COUNTIFS('[1]data ROC'!C:C,"&gt;="&amp;A28,'[1]data ROC'!D:D,1)</f>
        <v>63</v>
      </c>
      <c r="C28">
        <f>COUNTIFS('[1]data ROC'!C:C,"&gt;="&amp;A28,'[1]data ROC'!D:D,0)</f>
        <v>52</v>
      </c>
      <c r="D28">
        <f>COUNTIFS('[1]data ROC'!C:C,"&lt;"&amp;A28,'[1]data ROC'!D:D,0)</f>
        <v>86</v>
      </c>
      <c r="E28">
        <f>COUNTIFS('[1]data ROC'!C:C,"&lt;"&amp;A28,'[1]data ROC'!D:D,1)</f>
        <v>76</v>
      </c>
      <c r="F28">
        <f t="shared" si="0"/>
        <v>0.45323741007194246</v>
      </c>
      <c r="G28">
        <f t="shared" si="1"/>
        <v>0.37681159420289856</v>
      </c>
    </row>
    <row r="29" spans="1:7" x14ac:dyDescent="0.2">
      <c r="A29">
        <v>148</v>
      </c>
      <c r="B29">
        <f>COUNTIFS('[1]data ROC'!C:C,"&gt;="&amp;A29,'[1]data ROC'!D:D,1)</f>
        <v>67</v>
      </c>
      <c r="C29">
        <f>COUNTIFS('[1]data ROC'!C:C,"&gt;="&amp;A29,'[1]data ROC'!D:D,0)</f>
        <v>59</v>
      </c>
      <c r="D29">
        <f>COUNTIFS('[1]data ROC'!C:C,"&lt;"&amp;A29,'[1]data ROC'!D:D,0)</f>
        <v>79</v>
      </c>
      <c r="E29">
        <f>COUNTIFS('[1]data ROC'!C:C,"&lt;"&amp;A29,'[1]data ROC'!D:D,1)</f>
        <v>72</v>
      </c>
      <c r="F29">
        <f t="shared" si="0"/>
        <v>0.48201438848920863</v>
      </c>
      <c r="G29">
        <f t="shared" si="1"/>
        <v>0.42753623188405798</v>
      </c>
    </row>
    <row r="30" spans="1:7" x14ac:dyDescent="0.2">
      <c r="A30">
        <v>147</v>
      </c>
      <c r="B30">
        <f>COUNTIFS('[1]data ROC'!C:C,"&gt;="&amp;A30,'[1]data ROC'!D:D,1)</f>
        <v>69</v>
      </c>
      <c r="C30">
        <f>COUNTIFS('[1]data ROC'!C:C,"&gt;="&amp;A30,'[1]data ROC'!D:D,0)</f>
        <v>61</v>
      </c>
      <c r="D30">
        <f>COUNTIFS('[1]data ROC'!C:C,"&lt;"&amp;A30,'[1]data ROC'!D:D,0)</f>
        <v>77</v>
      </c>
      <c r="E30">
        <f>COUNTIFS('[1]data ROC'!C:C,"&lt;"&amp;A30,'[1]data ROC'!D:D,1)</f>
        <v>70</v>
      </c>
      <c r="F30">
        <f t="shared" si="0"/>
        <v>0.49640287769784175</v>
      </c>
      <c r="G30">
        <f t="shared" si="1"/>
        <v>0.4420289855072464</v>
      </c>
    </row>
    <row r="31" spans="1:7" x14ac:dyDescent="0.2">
      <c r="A31">
        <v>146</v>
      </c>
      <c r="B31">
        <f>COUNTIFS('[1]data ROC'!C:C,"&gt;="&amp;A31,'[1]data ROC'!D:D,1)</f>
        <v>70</v>
      </c>
      <c r="C31">
        <f>COUNTIFS('[1]data ROC'!C:C,"&gt;="&amp;A31,'[1]data ROC'!D:D,0)</f>
        <v>66</v>
      </c>
      <c r="D31">
        <f>COUNTIFS('[1]data ROC'!C:C,"&lt;"&amp;A31,'[1]data ROC'!D:D,0)</f>
        <v>72</v>
      </c>
      <c r="E31">
        <f>COUNTIFS('[1]data ROC'!C:C,"&lt;"&amp;A31,'[1]data ROC'!D:D,1)</f>
        <v>69</v>
      </c>
      <c r="F31">
        <f t="shared" si="0"/>
        <v>0.50359712230215825</v>
      </c>
      <c r="G31">
        <f t="shared" si="1"/>
        <v>0.47826086956521741</v>
      </c>
    </row>
    <row r="32" spans="1:7" x14ac:dyDescent="0.2">
      <c r="A32">
        <v>145</v>
      </c>
      <c r="B32">
        <f>COUNTIFS('[1]data ROC'!C:C,"&gt;="&amp;A32,'[1]data ROC'!D:D,1)</f>
        <v>72</v>
      </c>
      <c r="C32">
        <f>COUNTIFS('[1]data ROC'!C:C,"&gt;="&amp;A32,'[1]data ROC'!D:D,0)</f>
        <v>67</v>
      </c>
      <c r="D32">
        <f>COUNTIFS('[1]data ROC'!C:C,"&lt;"&amp;A32,'[1]data ROC'!D:D,0)</f>
        <v>71</v>
      </c>
      <c r="E32">
        <f>COUNTIFS('[1]data ROC'!C:C,"&lt;"&amp;A32,'[1]data ROC'!D:D,1)</f>
        <v>67</v>
      </c>
      <c r="F32">
        <f t="shared" si="0"/>
        <v>0.51798561151079137</v>
      </c>
      <c r="G32">
        <f t="shared" si="1"/>
        <v>0.48550724637681159</v>
      </c>
    </row>
    <row r="33" spans="1:7" x14ac:dyDescent="0.2">
      <c r="A33">
        <v>144</v>
      </c>
      <c r="B33">
        <f>COUNTIFS('[1]data ROC'!C:C,"&gt;="&amp;A33,'[1]data ROC'!D:D,1)</f>
        <v>74</v>
      </c>
      <c r="C33">
        <f>COUNTIFS('[1]data ROC'!C:C,"&gt;="&amp;A33,'[1]data ROC'!D:D,0)</f>
        <v>70</v>
      </c>
      <c r="D33">
        <f>COUNTIFS('[1]data ROC'!C:C,"&lt;"&amp;A33,'[1]data ROC'!D:D,0)</f>
        <v>68</v>
      </c>
      <c r="E33">
        <f>COUNTIFS('[1]data ROC'!C:C,"&lt;"&amp;A33,'[1]data ROC'!D:D,1)</f>
        <v>65</v>
      </c>
      <c r="F33">
        <f t="shared" si="0"/>
        <v>0.53237410071942448</v>
      </c>
      <c r="G33">
        <f t="shared" si="1"/>
        <v>0.50724637681159424</v>
      </c>
    </row>
    <row r="34" spans="1:7" x14ac:dyDescent="0.2">
      <c r="A34">
        <v>143</v>
      </c>
      <c r="B34">
        <f>COUNTIFS('[1]data ROC'!C:C,"&gt;="&amp;A34,'[1]data ROC'!D:D,1)</f>
        <v>79</v>
      </c>
      <c r="C34">
        <f>COUNTIFS('[1]data ROC'!C:C,"&gt;="&amp;A34,'[1]data ROC'!D:D,0)</f>
        <v>70</v>
      </c>
      <c r="D34">
        <f>COUNTIFS('[1]data ROC'!C:C,"&lt;"&amp;A34,'[1]data ROC'!D:D,0)</f>
        <v>68</v>
      </c>
      <c r="E34">
        <f>COUNTIFS('[1]data ROC'!C:C,"&lt;"&amp;A34,'[1]data ROC'!D:D,1)</f>
        <v>60</v>
      </c>
      <c r="F34">
        <f t="shared" si="0"/>
        <v>0.56834532374100721</v>
      </c>
      <c r="G34">
        <f t="shared" si="1"/>
        <v>0.50724637681159424</v>
      </c>
    </row>
    <row r="35" spans="1:7" x14ac:dyDescent="0.2">
      <c r="A35">
        <v>142</v>
      </c>
      <c r="B35">
        <f>COUNTIFS('[1]data ROC'!C:C,"&gt;="&amp;A35,'[1]data ROC'!D:D,1)</f>
        <v>82</v>
      </c>
      <c r="C35">
        <f>COUNTIFS('[1]data ROC'!C:C,"&gt;="&amp;A35,'[1]data ROC'!D:D,0)</f>
        <v>70</v>
      </c>
      <c r="D35">
        <f>COUNTIFS('[1]data ROC'!C:C,"&lt;"&amp;A35,'[1]data ROC'!D:D,0)</f>
        <v>68</v>
      </c>
      <c r="E35">
        <f>COUNTIFS('[1]data ROC'!C:C,"&lt;"&amp;A35,'[1]data ROC'!D:D,1)</f>
        <v>57</v>
      </c>
      <c r="F35">
        <f t="shared" si="0"/>
        <v>0.58992805755395683</v>
      </c>
      <c r="G35">
        <f t="shared" si="1"/>
        <v>0.50724637681159424</v>
      </c>
    </row>
    <row r="36" spans="1:7" x14ac:dyDescent="0.2">
      <c r="A36">
        <v>141</v>
      </c>
      <c r="B36">
        <f>COUNTIFS('[1]data ROC'!C:C,"&gt;="&amp;A36,'[1]data ROC'!D:D,1)</f>
        <v>83</v>
      </c>
      <c r="C36">
        <f>COUNTIFS('[1]data ROC'!C:C,"&gt;="&amp;A36,'[1]data ROC'!D:D,0)</f>
        <v>72</v>
      </c>
      <c r="D36">
        <f>COUNTIFS('[1]data ROC'!C:C,"&lt;"&amp;A36,'[1]data ROC'!D:D,0)</f>
        <v>66</v>
      </c>
      <c r="E36">
        <f>COUNTIFS('[1]data ROC'!C:C,"&lt;"&amp;A36,'[1]data ROC'!D:D,1)</f>
        <v>56</v>
      </c>
      <c r="F36">
        <f t="shared" si="0"/>
        <v>0.59712230215827333</v>
      </c>
      <c r="G36">
        <f t="shared" si="1"/>
        <v>0.52173913043478259</v>
      </c>
    </row>
    <row r="37" spans="1:7" x14ac:dyDescent="0.2">
      <c r="A37">
        <v>140</v>
      </c>
      <c r="B37">
        <f>COUNTIFS('[1]data ROC'!C:C,"&gt;="&amp;A37,'[1]data ROC'!D:D,1)</f>
        <v>85</v>
      </c>
      <c r="C37">
        <f>COUNTIFS('[1]data ROC'!C:C,"&gt;="&amp;A37,'[1]data ROC'!D:D,0)</f>
        <v>74</v>
      </c>
      <c r="D37">
        <f>COUNTIFS('[1]data ROC'!C:C,"&lt;"&amp;A37,'[1]data ROC'!D:D,0)</f>
        <v>64</v>
      </c>
      <c r="E37">
        <f>COUNTIFS('[1]data ROC'!C:C,"&lt;"&amp;A37,'[1]data ROC'!D:D,1)</f>
        <v>54</v>
      </c>
      <c r="F37">
        <f t="shared" si="0"/>
        <v>0.61151079136690645</v>
      </c>
      <c r="G37">
        <f t="shared" si="1"/>
        <v>0.53623188405797106</v>
      </c>
    </row>
    <row r="38" spans="1:7" x14ac:dyDescent="0.2">
      <c r="A38">
        <v>139</v>
      </c>
      <c r="B38">
        <f>COUNTIFS('[1]data ROC'!C:C,"&gt;="&amp;A38,'[1]data ROC'!D:D,1)</f>
        <v>88</v>
      </c>
      <c r="C38">
        <f>COUNTIFS('[1]data ROC'!C:C,"&gt;="&amp;A38,'[1]data ROC'!D:D,0)</f>
        <v>75</v>
      </c>
      <c r="D38">
        <f>COUNTIFS('[1]data ROC'!C:C,"&lt;"&amp;A38,'[1]data ROC'!D:D,0)</f>
        <v>63</v>
      </c>
      <c r="E38">
        <f>COUNTIFS('[1]data ROC'!C:C,"&lt;"&amp;A38,'[1]data ROC'!D:D,1)</f>
        <v>51</v>
      </c>
      <c r="F38">
        <f t="shared" si="0"/>
        <v>0.63309352517985606</v>
      </c>
      <c r="G38">
        <f t="shared" si="1"/>
        <v>0.54347826086956519</v>
      </c>
    </row>
    <row r="39" spans="1:7" x14ac:dyDescent="0.2">
      <c r="A39">
        <v>138</v>
      </c>
      <c r="B39">
        <f>COUNTIFS('[1]data ROC'!C:C,"&gt;="&amp;A39,'[1]data ROC'!D:D,1)</f>
        <v>89</v>
      </c>
      <c r="C39">
        <f>COUNTIFS('[1]data ROC'!C:C,"&gt;="&amp;A39,'[1]data ROC'!D:D,0)</f>
        <v>77</v>
      </c>
      <c r="D39">
        <f>COUNTIFS('[1]data ROC'!C:C,"&lt;"&amp;A39,'[1]data ROC'!D:D,0)</f>
        <v>61</v>
      </c>
      <c r="E39">
        <f>COUNTIFS('[1]data ROC'!C:C,"&lt;"&amp;A39,'[1]data ROC'!D:D,1)</f>
        <v>50</v>
      </c>
      <c r="F39">
        <f t="shared" si="0"/>
        <v>0.64028776978417268</v>
      </c>
      <c r="G39">
        <f t="shared" si="1"/>
        <v>0.55797101449275366</v>
      </c>
    </row>
    <row r="40" spans="1:7" x14ac:dyDescent="0.2">
      <c r="A40">
        <v>137</v>
      </c>
      <c r="B40">
        <f>COUNTIFS('[1]data ROC'!C:C,"&gt;="&amp;A40,'[1]data ROC'!D:D,1)</f>
        <v>90</v>
      </c>
      <c r="C40">
        <f>COUNTIFS('[1]data ROC'!C:C,"&gt;="&amp;A40,'[1]data ROC'!D:D,0)</f>
        <v>80</v>
      </c>
      <c r="D40">
        <f>COUNTIFS('[1]data ROC'!C:C,"&lt;"&amp;A40,'[1]data ROC'!D:D,0)</f>
        <v>58</v>
      </c>
      <c r="E40">
        <f>COUNTIFS('[1]data ROC'!C:C,"&lt;"&amp;A40,'[1]data ROC'!D:D,1)</f>
        <v>49</v>
      </c>
      <c r="F40">
        <f t="shared" si="0"/>
        <v>0.64748201438848918</v>
      </c>
      <c r="G40">
        <f t="shared" si="1"/>
        <v>0.57971014492753625</v>
      </c>
    </row>
    <row r="41" spans="1:7" x14ac:dyDescent="0.2">
      <c r="A41">
        <v>136</v>
      </c>
      <c r="B41">
        <f>COUNTIFS('[1]data ROC'!C:C,"&gt;="&amp;A41,'[1]data ROC'!D:D,1)</f>
        <v>91</v>
      </c>
      <c r="C41">
        <f>COUNTIFS('[1]data ROC'!C:C,"&gt;="&amp;A41,'[1]data ROC'!D:D,0)</f>
        <v>80</v>
      </c>
      <c r="D41">
        <f>COUNTIFS('[1]data ROC'!C:C,"&lt;"&amp;A41,'[1]data ROC'!D:D,0)</f>
        <v>58</v>
      </c>
      <c r="E41">
        <f>COUNTIFS('[1]data ROC'!C:C,"&lt;"&amp;A41,'[1]data ROC'!D:D,1)</f>
        <v>48</v>
      </c>
      <c r="F41">
        <f t="shared" si="0"/>
        <v>0.65467625899280579</v>
      </c>
      <c r="G41">
        <f t="shared" si="1"/>
        <v>0.57971014492753625</v>
      </c>
    </row>
    <row r="42" spans="1:7" x14ac:dyDescent="0.2">
      <c r="A42">
        <v>135</v>
      </c>
      <c r="B42">
        <f>COUNTIFS('[1]data ROC'!C:C,"&gt;="&amp;A42,'[1]data ROC'!D:D,1)</f>
        <v>93</v>
      </c>
      <c r="C42">
        <f>COUNTIFS('[1]data ROC'!C:C,"&gt;="&amp;A42,'[1]data ROC'!D:D,0)</f>
        <v>82</v>
      </c>
      <c r="D42">
        <f>COUNTIFS('[1]data ROC'!C:C,"&lt;"&amp;A42,'[1]data ROC'!D:D,0)</f>
        <v>56</v>
      </c>
      <c r="E42">
        <f>COUNTIFS('[1]data ROC'!C:C,"&lt;"&amp;A42,'[1]data ROC'!D:D,1)</f>
        <v>46</v>
      </c>
      <c r="F42">
        <f t="shared" si="0"/>
        <v>0.6690647482014388</v>
      </c>
      <c r="G42">
        <f t="shared" si="1"/>
        <v>0.59420289855072461</v>
      </c>
    </row>
    <row r="43" spans="1:7" x14ac:dyDescent="0.2">
      <c r="A43">
        <v>134</v>
      </c>
      <c r="B43">
        <f>COUNTIFS('[1]data ROC'!C:C,"&gt;="&amp;A43,'[1]data ROC'!D:D,1)</f>
        <v>96</v>
      </c>
      <c r="C43">
        <f>COUNTIFS('[1]data ROC'!C:C,"&gt;="&amp;A43,'[1]data ROC'!D:D,0)</f>
        <v>83</v>
      </c>
      <c r="D43">
        <f>COUNTIFS('[1]data ROC'!C:C,"&lt;"&amp;A43,'[1]data ROC'!D:D,0)</f>
        <v>55</v>
      </c>
      <c r="E43">
        <f>COUNTIFS('[1]data ROC'!C:C,"&lt;"&amp;A43,'[1]data ROC'!D:D,1)</f>
        <v>43</v>
      </c>
      <c r="F43">
        <f t="shared" si="0"/>
        <v>0.69064748201438853</v>
      </c>
      <c r="G43">
        <f t="shared" si="1"/>
        <v>0.60144927536231885</v>
      </c>
    </row>
    <row r="44" spans="1:7" x14ac:dyDescent="0.2">
      <c r="A44">
        <v>133</v>
      </c>
      <c r="B44">
        <f>COUNTIFS('[1]data ROC'!C:C,"&gt;="&amp;A44,'[1]data ROC'!D:D,1)</f>
        <v>98</v>
      </c>
      <c r="C44">
        <f>COUNTIFS('[1]data ROC'!C:C,"&gt;="&amp;A44,'[1]data ROC'!D:D,0)</f>
        <v>86</v>
      </c>
      <c r="D44">
        <f>COUNTIFS('[1]data ROC'!C:C,"&lt;"&amp;A44,'[1]data ROC'!D:D,0)</f>
        <v>52</v>
      </c>
      <c r="E44">
        <f>COUNTIFS('[1]data ROC'!C:C,"&lt;"&amp;A44,'[1]data ROC'!D:D,1)</f>
        <v>41</v>
      </c>
      <c r="F44">
        <f t="shared" si="0"/>
        <v>0.70503597122302153</v>
      </c>
      <c r="G44">
        <f t="shared" si="1"/>
        <v>0.62318840579710144</v>
      </c>
    </row>
    <row r="45" spans="1:7" x14ac:dyDescent="0.2">
      <c r="A45">
        <v>132</v>
      </c>
      <c r="B45">
        <f>COUNTIFS('[1]data ROC'!C:C,"&gt;="&amp;A45,'[1]data ROC'!D:D,1)</f>
        <v>99</v>
      </c>
      <c r="C45">
        <f>COUNTIFS('[1]data ROC'!C:C,"&gt;="&amp;A45,'[1]data ROC'!D:D,0)</f>
        <v>88</v>
      </c>
      <c r="D45">
        <f>COUNTIFS('[1]data ROC'!C:C,"&lt;"&amp;A45,'[1]data ROC'!D:D,0)</f>
        <v>50</v>
      </c>
      <c r="E45">
        <f>COUNTIFS('[1]data ROC'!C:C,"&lt;"&amp;A45,'[1]data ROC'!D:D,1)</f>
        <v>40</v>
      </c>
      <c r="F45">
        <f t="shared" si="0"/>
        <v>0.71223021582733814</v>
      </c>
      <c r="G45">
        <f t="shared" si="1"/>
        <v>0.6376811594202898</v>
      </c>
    </row>
    <row r="46" spans="1:7" x14ac:dyDescent="0.2">
      <c r="A46">
        <v>131</v>
      </c>
      <c r="B46">
        <f>COUNTIFS('[1]data ROC'!C:C,"&gt;="&amp;A46,'[1]data ROC'!D:D,1)</f>
        <v>100</v>
      </c>
      <c r="C46">
        <f>COUNTIFS('[1]data ROC'!C:C,"&gt;="&amp;A46,'[1]data ROC'!D:D,0)</f>
        <v>88</v>
      </c>
      <c r="D46">
        <f>COUNTIFS('[1]data ROC'!C:C,"&lt;"&amp;A46,'[1]data ROC'!D:D,0)</f>
        <v>50</v>
      </c>
      <c r="E46">
        <f>COUNTIFS('[1]data ROC'!C:C,"&lt;"&amp;A46,'[1]data ROC'!D:D,1)</f>
        <v>39</v>
      </c>
      <c r="F46">
        <f t="shared" si="0"/>
        <v>0.71942446043165464</v>
      </c>
      <c r="G46">
        <f t="shared" si="1"/>
        <v>0.6376811594202898</v>
      </c>
    </row>
    <row r="47" spans="1:7" x14ac:dyDescent="0.2">
      <c r="A47">
        <v>130</v>
      </c>
      <c r="B47">
        <f>COUNTIFS('[1]data ROC'!C:C,"&gt;="&amp;A47,'[1]data ROC'!D:D,1)</f>
        <v>102</v>
      </c>
      <c r="C47">
        <f>COUNTIFS('[1]data ROC'!C:C,"&gt;="&amp;A47,'[1]data ROC'!D:D,0)</f>
        <v>92</v>
      </c>
      <c r="D47">
        <f>COUNTIFS('[1]data ROC'!C:C,"&lt;"&amp;A47,'[1]data ROC'!D:D,0)</f>
        <v>46</v>
      </c>
      <c r="E47">
        <f>COUNTIFS('[1]data ROC'!C:C,"&lt;"&amp;A47,'[1]data ROC'!D:D,1)</f>
        <v>37</v>
      </c>
      <c r="F47">
        <f t="shared" si="0"/>
        <v>0.73381294964028776</v>
      </c>
      <c r="G47">
        <f t="shared" si="1"/>
        <v>0.66666666666666663</v>
      </c>
    </row>
    <row r="48" spans="1:7" x14ac:dyDescent="0.2">
      <c r="A48">
        <v>129</v>
      </c>
      <c r="B48">
        <f>COUNTIFS('[1]data ROC'!C:C,"&gt;="&amp;A48,'[1]data ROC'!D:D,1)</f>
        <v>106</v>
      </c>
      <c r="C48">
        <f>COUNTIFS('[1]data ROC'!C:C,"&gt;="&amp;A48,'[1]data ROC'!D:D,0)</f>
        <v>93</v>
      </c>
      <c r="D48">
        <f>COUNTIFS('[1]data ROC'!C:C,"&lt;"&amp;A48,'[1]data ROC'!D:D,0)</f>
        <v>45</v>
      </c>
      <c r="E48">
        <f>COUNTIFS('[1]data ROC'!C:C,"&lt;"&amp;A48,'[1]data ROC'!D:D,1)</f>
        <v>33</v>
      </c>
      <c r="F48">
        <f t="shared" si="0"/>
        <v>0.76258992805755399</v>
      </c>
      <c r="G48">
        <f t="shared" si="1"/>
        <v>0.67391304347826086</v>
      </c>
    </row>
    <row r="49" spans="1:7" x14ac:dyDescent="0.2">
      <c r="A49">
        <v>128</v>
      </c>
      <c r="B49">
        <f>COUNTIFS('[1]data ROC'!C:C,"&gt;="&amp;A49,'[1]data ROC'!D:D,1)</f>
        <v>109</v>
      </c>
      <c r="C49">
        <f>COUNTIFS('[1]data ROC'!C:C,"&gt;="&amp;A49,'[1]data ROC'!D:D,0)</f>
        <v>96</v>
      </c>
      <c r="D49">
        <f>COUNTIFS('[1]data ROC'!C:C,"&lt;"&amp;A49,'[1]data ROC'!D:D,0)</f>
        <v>42</v>
      </c>
      <c r="E49">
        <f>COUNTIFS('[1]data ROC'!C:C,"&lt;"&amp;A49,'[1]data ROC'!D:D,1)</f>
        <v>30</v>
      </c>
      <c r="F49">
        <f t="shared" si="0"/>
        <v>0.78417266187050361</v>
      </c>
      <c r="G49">
        <f t="shared" si="1"/>
        <v>0.69565217391304346</v>
      </c>
    </row>
    <row r="50" spans="1:7" x14ac:dyDescent="0.2">
      <c r="A50">
        <v>127</v>
      </c>
      <c r="B50">
        <f>COUNTIFS('[1]data ROC'!C:C,"&gt;="&amp;A50,'[1]data ROC'!D:D,1)</f>
        <v>109</v>
      </c>
      <c r="C50">
        <f>COUNTIFS('[1]data ROC'!C:C,"&gt;="&amp;A50,'[1]data ROC'!D:D,0)</f>
        <v>98</v>
      </c>
      <c r="D50">
        <f>COUNTIFS('[1]data ROC'!C:C,"&lt;"&amp;A50,'[1]data ROC'!D:D,0)</f>
        <v>40</v>
      </c>
      <c r="E50">
        <f>COUNTIFS('[1]data ROC'!C:C,"&lt;"&amp;A50,'[1]data ROC'!D:D,1)</f>
        <v>30</v>
      </c>
      <c r="F50">
        <f t="shared" si="0"/>
        <v>0.78417266187050361</v>
      </c>
      <c r="G50">
        <f t="shared" si="1"/>
        <v>0.71014492753623193</v>
      </c>
    </row>
    <row r="51" spans="1:7" x14ac:dyDescent="0.2">
      <c r="A51">
        <v>126</v>
      </c>
      <c r="B51">
        <f>COUNTIFS('[1]data ROC'!C:C,"&gt;="&amp;A51,'[1]data ROC'!D:D,1)</f>
        <v>111</v>
      </c>
      <c r="C51">
        <f>COUNTIFS('[1]data ROC'!C:C,"&gt;="&amp;A51,'[1]data ROC'!D:D,0)</f>
        <v>100</v>
      </c>
      <c r="D51">
        <f>COUNTIFS('[1]data ROC'!C:C,"&lt;"&amp;A51,'[1]data ROC'!D:D,0)</f>
        <v>38</v>
      </c>
      <c r="E51">
        <f>COUNTIFS('[1]data ROC'!C:C,"&lt;"&amp;A51,'[1]data ROC'!D:D,1)</f>
        <v>28</v>
      </c>
      <c r="F51">
        <f t="shared" si="0"/>
        <v>0.79856115107913672</v>
      </c>
      <c r="G51">
        <f t="shared" si="1"/>
        <v>0.72463768115942029</v>
      </c>
    </row>
    <row r="52" spans="1:7" x14ac:dyDescent="0.2">
      <c r="A52">
        <v>125</v>
      </c>
      <c r="B52">
        <f>COUNTIFS('[1]data ROC'!C:C,"&gt;="&amp;A52,'[1]data ROC'!D:D,1)</f>
        <v>112</v>
      </c>
      <c r="C52">
        <f>COUNTIFS('[1]data ROC'!C:C,"&gt;="&amp;A52,'[1]data ROC'!D:D,0)</f>
        <v>101</v>
      </c>
      <c r="D52">
        <f>COUNTIFS('[1]data ROC'!C:C,"&lt;"&amp;A52,'[1]data ROC'!D:D,0)</f>
        <v>37</v>
      </c>
      <c r="E52">
        <f>COUNTIFS('[1]data ROC'!C:C,"&lt;"&amp;A52,'[1]data ROC'!D:D,1)</f>
        <v>27</v>
      </c>
      <c r="F52">
        <f t="shared" si="0"/>
        <v>0.80575539568345322</v>
      </c>
      <c r="G52">
        <f t="shared" si="1"/>
        <v>0.73188405797101452</v>
      </c>
    </row>
    <row r="53" spans="1:7" x14ac:dyDescent="0.2">
      <c r="A53">
        <v>124</v>
      </c>
      <c r="B53">
        <f>COUNTIFS('[1]data ROC'!C:C,"&gt;="&amp;A53,'[1]data ROC'!D:D,1)</f>
        <v>113</v>
      </c>
      <c r="C53">
        <f>COUNTIFS('[1]data ROC'!C:C,"&gt;="&amp;A53,'[1]data ROC'!D:D,0)</f>
        <v>103</v>
      </c>
      <c r="D53">
        <f>COUNTIFS('[1]data ROC'!C:C,"&lt;"&amp;A53,'[1]data ROC'!D:D,0)</f>
        <v>35</v>
      </c>
      <c r="E53">
        <f>COUNTIFS('[1]data ROC'!C:C,"&lt;"&amp;A53,'[1]data ROC'!D:D,1)</f>
        <v>26</v>
      </c>
      <c r="F53">
        <f t="shared" si="0"/>
        <v>0.81294964028776984</v>
      </c>
      <c r="G53">
        <f t="shared" si="1"/>
        <v>0.74637681159420288</v>
      </c>
    </row>
    <row r="54" spans="1:7" x14ac:dyDescent="0.2">
      <c r="A54">
        <v>123</v>
      </c>
      <c r="B54">
        <f>COUNTIFS('[1]data ROC'!C:C,"&gt;="&amp;A54,'[1]data ROC'!D:D,1)</f>
        <v>115</v>
      </c>
      <c r="C54">
        <f>COUNTIFS('[1]data ROC'!C:C,"&gt;="&amp;A54,'[1]data ROC'!D:D,0)</f>
        <v>103</v>
      </c>
      <c r="D54">
        <f>COUNTIFS('[1]data ROC'!C:C,"&lt;"&amp;A54,'[1]data ROC'!D:D,0)</f>
        <v>35</v>
      </c>
      <c r="E54">
        <f>COUNTIFS('[1]data ROC'!C:C,"&lt;"&amp;A54,'[1]data ROC'!D:D,1)</f>
        <v>24</v>
      </c>
      <c r="F54">
        <f t="shared" si="0"/>
        <v>0.82733812949640284</v>
      </c>
      <c r="G54">
        <f t="shared" si="1"/>
        <v>0.74637681159420288</v>
      </c>
    </row>
    <row r="55" spans="1:7" x14ac:dyDescent="0.2">
      <c r="A55">
        <v>122</v>
      </c>
      <c r="B55">
        <f>COUNTIFS('[1]data ROC'!C:C,"&gt;="&amp;A55,'[1]data ROC'!D:D,1)</f>
        <v>116</v>
      </c>
      <c r="C55">
        <f>COUNTIFS('[1]data ROC'!C:C,"&gt;="&amp;A55,'[1]data ROC'!D:D,0)</f>
        <v>105</v>
      </c>
      <c r="D55">
        <f>COUNTIFS('[1]data ROC'!C:C,"&lt;"&amp;A55,'[1]data ROC'!D:D,0)</f>
        <v>33</v>
      </c>
      <c r="E55">
        <f>COUNTIFS('[1]data ROC'!C:C,"&lt;"&amp;A55,'[1]data ROC'!D:D,1)</f>
        <v>23</v>
      </c>
      <c r="F55">
        <f t="shared" si="0"/>
        <v>0.83453237410071945</v>
      </c>
      <c r="G55">
        <f t="shared" si="1"/>
        <v>0.76086956521739135</v>
      </c>
    </row>
    <row r="56" spans="1:7" x14ac:dyDescent="0.2">
      <c r="A56">
        <v>120</v>
      </c>
      <c r="B56">
        <f>COUNTIFS('[1]data ROC'!C:C,"&gt;="&amp;A56,'[1]data ROC'!D:D,1)</f>
        <v>117</v>
      </c>
      <c r="C56">
        <f>COUNTIFS('[1]data ROC'!C:C,"&gt;="&amp;A56,'[1]data ROC'!D:D,0)</f>
        <v>107</v>
      </c>
      <c r="D56">
        <f>COUNTIFS('[1]data ROC'!C:C,"&lt;"&amp;A56,'[1]data ROC'!D:D,0)</f>
        <v>31</v>
      </c>
      <c r="E56">
        <f>COUNTIFS('[1]data ROC'!C:C,"&lt;"&amp;A56,'[1]data ROC'!D:D,1)</f>
        <v>22</v>
      </c>
      <c r="F56">
        <f t="shared" si="0"/>
        <v>0.84172661870503596</v>
      </c>
      <c r="G56">
        <f t="shared" si="1"/>
        <v>0.77536231884057971</v>
      </c>
    </row>
    <row r="57" spans="1:7" x14ac:dyDescent="0.2">
      <c r="A57">
        <v>118</v>
      </c>
      <c r="B57">
        <f>COUNTIFS('[1]data ROC'!C:C,"&gt;="&amp;A57,'[1]data ROC'!D:D,1)</f>
        <v>118</v>
      </c>
      <c r="C57">
        <f>COUNTIFS('[1]data ROC'!C:C,"&gt;="&amp;A57,'[1]data ROC'!D:D,0)</f>
        <v>107</v>
      </c>
      <c r="D57">
        <f>COUNTIFS('[1]data ROC'!C:C,"&lt;"&amp;A57,'[1]data ROC'!D:D,0)</f>
        <v>31</v>
      </c>
      <c r="E57">
        <f>COUNTIFS('[1]data ROC'!C:C,"&lt;"&amp;A57,'[1]data ROC'!D:D,1)</f>
        <v>21</v>
      </c>
      <c r="F57">
        <f t="shared" si="0"/>
        <v>0.84892086330935257</v>
      </c>
      <c r="G57">
        <f t="shared" si="1"/>
        <v>0.77536231884057971</v>
      </c>
    </row>
    <row r="58" spans="1:7" x14ac:dyDescent="0.2">
      <c r="A58">
        <v>116</v>
      </c>
      <c r="B58">
        <f>COUNTIFS('[1]data ROC'!C:C,"&gt;="&amp;A58,'[1]data ROC'!D:D,1)</f>
        <v>118</v>
      </c>
      <c r="C58">
        <f>COUNTIFS('[1]data ROC'!C:C,"&gt;="&amp;A58,'[1]data ROC'!D:D,0)</f>
        <v>108</v>
      </c>
      <c r="D58">
        <f>COUNTIFS('[1]data ROC'!C:C,"&lt;"&amp;A58,'[1]data ROC'!D:D,0)</f>
        <v>30</v>
      </c>
      <c r="E58">
        <f>COUNTIFS('[1]data ROC'!C:C,"&lt;"&amp;A58,'[1]data ROC'!D:D,1)</f>
        <v>21</v>
      </c>
      <c r="F58">
        <f t="shared" si="0"/>
        <v>0.84892086330935257</v>
      </c>
      <c r="G58">
        <f t="shared" si="1"/>
        <v>0.78260869565217395</v>
      </c>
    </row>
    <row r="59" spans="1:7" x14ac:dyDescent="0.2">
      <c r="A59">
        <v>115</v>
      </c>
      <c r="B59">
        <f>COUNTIFS('[1]data ROC'!C:C,"&gt;="&amp;A59,'[1]data ROC'!D:D,1)</f>
        <v>120</v>
      </c>
      <c r="C59">
        <f>COUNTIFS('[1]data ROC'!C:C,"&gt;="&amp;A59,'[1]data ROC'!D:D,0)</f>
        <v>109</v>
      </c>
      <c r="D59">
        <f>COUNTIFS('[1]data ROC'!C:C,"&lt;"&amp;A59,'[1]data ROC'!D:D,0)</f>
        <v>29</v>
      </c>
      <c r="E59">
        <f>COUNTIFS('[1]data ROC'!C:C,"&lt;"&amp;A59,'[1]data ROC'!D:D,1)</f>
        <v>19</v>
      </c>
      <c r="F59">
        <f t="shared" si="0"/>
        <v>0.86330935251798557</v>
      </c>
      <c r="G59">
        <f t="shared" si="1"/>
        <v>0.78985507246376807</v>
      </c>
    </row>
    <row r="60" spans="1:7" x14ac:dyDescent="0.2">
      <c r="A60">
        <v>113</v>
      </c>
      <c r="B60">
        <f>COUNTIFS('[1]data ROC'!C:C,"&gt;="&amp;A60,'[1]data ROC'!D:D,1)</f>
        <v>120</v>
      </c>
      <c r="C60">
        <f>COUNTIFS('[1]data ROC'!C:C,"&gt;="&amp;A60,'[1]data ROC'!D:D,0)</f>
        <v>110</v>
      </c>
      <c r="D60">
        <f>COUNTIFS('[1]data ROC'!C:C,"&lt;"&amp;A60,'[1]data ROC'!D:D,0)</f>
        <v>28</v>
      </c>
      <c r="E60">
        <f>COUNTIFS('[1]data ROC'!C:C,"&lt;"&amp;A60,'[1]data ROC'!D:D,1)</f>
        <v>19</v>
      </c>
      <c r="F60">
        <f t="shared" si="0"/>
        <v>0.86330935251798557</v>
      </c>
      <c r="G60">
        <f t="shared" si="1"/>
        <v>0.79710144927536231</v>
      </c>
    </row>
    <row r="61" spans="1:7" x14ac:dyDescent="0.2">
      <c r="A61">
        <v>112</v>
      </c>
      <c r="B61">
        <f>COUNTIFS('[1]data ROC'!C:C,"&gt;="&amp;A61,'[1]data ROC'!D:D,1)</f>
        <v>122</v>
      </c>
      <c r="C61">
        <f>COUNTIFS('[1]data ROC'!C:C,"&gt;="&amp;A61,'[1]data ROC'!D:D,0)</f>
        <v>112</v>
      </c>
      <c r="D61">
        <f>COUNTIFS('[1]data ROC'!C:C,"&lt;"&amp;A61,'[1]data ROC'!D:D,0)</f>
        <v>26</v>
      </c>
      <c r="E61">
        <f>COUNTIFS('[1]data ROC'!C:C,"&lt;"&amp;A61,'[1]data ROC'!D:D,1)</f>
        <v>17</v>
      </c>
      <c r="F61">
        <f t="shared" si="0"/>
        <v>0.87769784172661869</v>
      </c>
      <c r="G61">
        <f t="shared" si="1"/>
        <v>0.81159420289855078</v>
      </c>
    </row>
    <row r="62" spans="1:7" x14ac:dyDescent="0.2">
      <c r="A62">
        <v>111</v>
      </c>
      <c r="B62">
        <f>COUNTIFS('[1]data ROC'!C:C,"&gt;="&amp;A62,'[1]data ROC'!D:D,1)</f>
        <v>123</v>
      </c>
      <c r="C62">
        <f>COUNTIFS('[1]data ROC'!C:C,"&gt;="&amp;A62,'[1]data ROC'!D:D,0)</f>
        <v>114</v>
      </c>
      <c r="D62">
        <f>COUNTIFS('[1]data ROC'!C:C,"&lt;"&amp;A62,'[1]data ROC'!D:D,0)</f>
        <v>24</v>
      </c>
      <c r="E62">
        <f>COUNTIFS('[1]data ROC'!C:C,"&lt;"&amp;A62,'[1]data ROC'!D:D,1)</f>
        <v>16</v>
      </c>
      <c r="F62">
        <f t="shared" si="0"/>
        <v>0.8848920863309353</v>
      </c>
      <c r="G62">
        <f t="shared" si="1"/>
        <v>0.82608695652173914</v>
      </c>
    </row>
    <row r="63" spans="1:7" x14ac:dyDescent="0.2">
      <c r="A63">
        <v>109</v>
      </c>
      <c r="B63">
        <f>COUNTIFS('[1]data ROC'!C:C,"&gt;="&amp;A63,'[1]data ROC'!D:D,1)</f>
        <v>124</v>
      </c>
      <c r="C63">
        <f>COUNTIFS('[1]data ROC'!C:C,"&gt;="&amp;A63,'[1]data ROC'!D:D,0)</f>
        <v>115</v>
      </c>
      <c r="D63">
        <f>COUNTIFS('[1]data ROC'!C:C,"&lt;"&amp;A63,'[1]data ROC'!D:D,0)</f>
        <v>23</v>
      </c>
      <c r="E63">
        <f>COUNTIFS('[1]data ROC'!C:C,"&lt;"&amp;A63,'[1]data ROC'!D:D,1)</f>
        <v>15</v>
      </c>
      <c r="F63">
        <f t="shared" si="0"/>
        <v>0.8920863309352518</v>
      </c>
      <c r="G63">
        <f t="shared" si="1"/>
        <v>0.83333333333333337</v>
      </c>
    </row>
    <row r="64" spans="1:7" x14ac:dyDescent="0.2">
      <c r="A64">
        <v>108</v>
      </c>
      <c r="B64">
        <f>COUNTIFS('[1]data ROC'!C:C,"&gt;="&amp;A64,'[1]data ROC'!D:D,1)</f>
        <v>125</v>
      </c>
      <c r="C64">
        <f>COUNTIFS('[1]data ROC'!C:C,"&gt;="&amp;A64,'[1]data ROC'!D:D,0)</f>
        <v>115</v>
      </c>
      <c r="D64">
        <f>COUNTIFS('[1]data ROC'!C:C,"&lt;"&amp;A64,'[1]data ROC'!D:D,0)</f>
        <v>23</v>
      </c>
      <c r="E64">
        <f>COUNTIFS('[1]data ROC'!C:C,"&lt;"&amp;A64,'[1]data ROC'!D:D,1)</f>
        <v>14</v>
      </c>
      <c r="F64">
        <f t="shared" si="0"/>
        <v>0.89928057553956831</v>
      </c>
      <c r="G64">
        <f t="shared" si="1"/>
        <v>0.83333333333333337</v>
      </c>
    </row>
    <row r="65" spans="1:7" x14ac:dyDescent="0.2">
      <c r="A65">
        <v>106</v>
      </c>
      <c r="B65">
        <f>COUNTIFS('[1]data ROC'!C:C,"&gt;="&amp;A65,'[1]data ROC'!D:D,1)</f>
        <v>125</v>
      </c>
      <c r="C65">
        <f>COUNTIFS('[1]data ROC'!C:C,"&gt;="&amp;A65,'[1]data ROC'!D:D,0)</f>
        <v>117</v>
      </c>
      <c r="D65">
        <f>COUNTIFS('[1]data ROC'!C:C,"&lt;"&amp;A65,'[1]data ROC'!D:D,0)</f>
        <v>21</v>
      </c>
      <c r="E65">
        <f>COUNTIFS('[1]data ROC'!C:C,"&lt;"&amp;A65,'[1]data ROC'!D:D,1)</f>
        <v>14</v>
      </c>
      <c r="F65">
        <f t="shared" si="0"/>
        <v>0.89928057553956831</v>
      </c>
      <c r="G65">
        <f t="shared" si="1"/>
        <v>0.84782608695652173</v>
      </c>
    </row>
    <row r="66" spans="1:7" x14ac:dyDescent="0.2">
      <c r="A66">
        <v>105</v>
      </c>
      <c r="B66">
        <f>COUNTIFS('[1]data ROC'!C:C,"&gt;="&amp;A66,'[1]data ROC'!D:D,1)</f>
        <v>126</v>
      </c>
      <c r="C66">
        <f>COUNTIFS('[1]data ROC'!C:C,"&gt;="&amp;A66,'[1]data ROC'!D:D,0)</f>
        <v>119</v>
      </c>
      <c r="D66">
        <f>COUNTIFS('[1]data ROC'!C:C,"&lt;"&amp;A66,'[1]data ROC'!D:D,0)</f>
        <v>19</v>
      </c>
      <c r="E66">
        <f>COUNTIFS('[1]data ROC'!C:C,"&lt;"&amp;A66,'[1]data ROC'!D:D,1)</f>
        <v>13</v>
      </c>
      <c r="F66">
        <f t="shared" ref="F66:F93" si="2">B66/(B66+E66)</f>
        <v>0.90647482014388492</v>
      </c>
      <c r="G66">
        <f t="shared" ref="G66:G93" si="3">C66/(C66+D66)</f>
        <v>0.8623188405797102</v>
      </c>
    </row>
    <row r="67" spans="1:7" x14ac:dyDescent="0.2">
      <c r="A67">
        <v>104</v>
      </c>
      <c r="B67">
        <f>COUNTIFS('[1]data ROC'!C:C,"&gt;="&amp;A67,'[1]data ROC'!D:D,1)</f>
        <v>126</v>
      </c>
      <c r="C67">
        <f>COUNTIFS('[1]data ROC'!C:C,"&gt;="&amp;A67,'[1]data ROC'!D:D,0)</f>
        <v>121</v>
      </c>
      <c r="D67">
        <f>COUNTIFS('[1]data ROC'!C:C,"&lt;"&amp;A67,'[1]data ROC'!D:D,0)</f>
        <v>17</v>
      </c>
      <c r="E67">
        <f>COUNTIFS('[1]data ROC'!C:C,"&lt;"&amp;A67,'[1]data ROC'!D:D,1)</f>
        <v>13</v>
      </c>
      <c r="F67">
        <f t="shared" si="2"/>
        <v>0.90647482014388492</v>
      </c>
      <c r="G67">
        <f t="shared" si="3"/>
        <v>0.87681159420289856</v>
      </c>
    </row>
    <row r="68" spans="1:7" x14ac:dyDescent="0.2">
      <c r="A68">
        <v>103</v>
      </c>
      <c r="B68">
        <f>COUNTIFS('[1]data ROC'!C:C,"&gt;="&amp;A68,'[1]data ROC'!D:D,1)</f>
        <v>127</v>
      </c>
      <c r="C68">
        <f>COUNTIFS('[1]data ROC'!C:C,"&gt;="&amp;A68,'[1]data ROC'!D:D,0)</f>
        <v>122</v>
      </c>
      <c r="D68">
        <f>COUNTIFS('[1]data ROC'!C:C,"&lt;"&amp;A68,'[1]data ROC'!D:D,0)</f>
        <v>16</v>
      </c>
      <c r="E68">
        <f>COUNTIFS('[1]data ROC'!C:C,"&lt;"&amp;A68,'[1]data ROC'!D:D,1)</f>
        <v>12</v>
      </c>
      <c r="F68">
        <f t="shared" si="2"/>
        <v>0.91366906474820142</v>
      </c>
      <c r="G68">
        <f t="shared" si="3"/>
        <v>0.88405797101449279</v>
      </c>
    </row>
    <row r="69" spans="1:7" x14ac:dyDescent="0.2">
      <c r="A69">
        <v>102</v>
      </c>
      <c r="B69">
        <f>COUNTIFS('[1]data ROC'!C:C,"&gt;="&amp;A69,'[1]data ROC'!D:D,1)</f>
        <v>128</v>
      </c>
      <c r="C69">
        <f>COUNTIFS('[1]data ROC'!C:C,"&gt;="&amp;A69,'[1]data ROC'!D:D,0)</f>
        <v>122</v>
      </c>
      <c r="D69">
        <f>COUNTIFS('[1]data ROC'!C:C,"&lt;"&amp;A69,'[1]data ROC'!D:D,0)</f>
        <v>16</v>
      </c>
      <c r="E69">
        <f>COUNTIFS('[1]data ROC'!C:C,"&lt;"&amp;A69,'[1]data ROC'!D:D,1)</f>
        <v>11</v>
      </c>
      <c r="F69">
        <f t="shared" si="2"/>
        <v>0.92086330935251803</v>
      </c>
      <c r="G69">
        <f t="shared" si="3"/>
        <v>0.88405797101449279</v>
      </c>
    </row>
    <row r="70" spans="1:7" x14ac:dyDescent="0.2">
      <c r="A70">
        <v>101</v>
      </c>
      <c r="B70">
        <f>COUNTIFS('[1]data ROC'!C:C,"&gt;="&amp;A70,'[1]data ROC'!D:D,1)</f>
        <v>129</v>
      </c>
      <c r="C70">
        <f>COUNTIFS('[1]data ROC'!C:C,"&gt;="&amp;A70,'[1]data ROC'!D:D,0)</f>
        <v>123</v>
      </c>
      <c r="D70">
        <f>COUNTIFS('[1]data ROC'!C:C,"&lt;"&amp;A70,'[1]data ROC'!D:D,0)</f>
        <v>15</v>
      </c>
      <c r="E70">
        <f>COUNTIFS('[1]data ROC'!C:C,"&lt;"&amp;A70,'[1]data ROC'!D:D,1)</f>
        <v>10</v>
      </c>
      <c r="F70">
        <f t="shared" si="2"/>
        <v>0.92805755395683454</v>
      </c>
      <c r="G70">
        <f t="shared" si="3"/>
        <v>0.89130434782608692</v>
      </c>
    </row>
    <row r="71" spans="1:7" x14ac:dyDescent="0.2">
      <c r="A71">
        <v>100</v>
      </c>
      <c r="B71">
        <f>COUNTIFS('[1]data ROC'!C:C,"&gt;="&amp;A71,'[1]data ROC'!D:D,1)</f>
        <v>130</v>
      </c>
      <c r="C71">
        <f>COUNTIFS('[1]data ROC'!C:C,"&gt;="&amp;A71,'[1]data ROC'!D:D,0)</f>
        <v>123</v>
      </c>
      <c r="D71">
        <f>COUNTIFS('[1]data ROC'!C:C,"&lt;"&amp;A71,'[1]data ROC'!D:D,0)</f>
        <v>15</v>
      </c>
      <c r="E71">
        <f>COUNTIFS('[1]data ROC'!C:C,"&lt;"&amp;A71,'[1]data ROC'!D:D,1)</f>
        <v>9</v>
      </c>
      <c r="F71">
        <f t="shared" si="2"/>
        <v>0.93525179856115104</v>
      </c>
      <c r="G71">
        <f t="shared" si="3"/>
        <v>0.89130434782608692</v>
      </c>
    </row>
    <row r="72" spans="1:7" x14ac:dyDescent="0.2">
      <c r="A72">
        <v>99</v>
      </c>
      <c r="B72">
        <f>COUNTIFS('[1]data ROC'!C:C,"&gt;="&amp;A72,'[1]data ROC'!D:D,1)</f>
        <v>130</v>
      </c>
      <c r="C72">
        <f>COUNTIFS('[1]data ROC'!C:C,"&gt;="&amp;A72,'[1]data ROC'!D:D,0)</f>
        <v>125</v>
      </c>
      <c r="D72">
        <f>COUNTIFS('[1]data ROC'!C:C,"&lt;"&amp;A72,'[1]data ROC'!D:D,0)</f>
        <v>13</v>
      </c>
      <c r="E72">
        <f>COUNTIFS('[1]data ROC'!C:C,"&lt;"&amp;A72,'[1]data ROC'!D:D,1)</f>
        <v>9</v>
      </c>
      <c r="F72">
        <f t="shared" si="2"/>
        <v>0.93525179856115104</v>
      </c>
      <c r="G72">
        <f t="shared" si="3"/>
        <v>0.90579710144927539</v>
      </c>
    </row>
    <row r="73" spans="1:7" x14ac:dyDescent="0.2">
      <c r="A73">
        <v>98</v>
      </c>
      <c r="B73">
        <f>COUNTIFS('[1]data ROC'!C:C,"&gt;="&amp;A73,'[1]data ROC'!D:D,1)</f>
        <v>131</v>
      </c>
      <c r="C73">
        <f>COUNTIFS('[1]data ROC'!C:C,"&gt;="&amp;A73,'[1]data ROC'!D:D,0)</f>
        <v>125</v>
      </c>
      <c r="D73">
        <f>COUNTIFS('[1]data ROC'!C:C,"&lt;"&amp;A73,'[1]data ROC'!D:D,0)</f>
        <v>13</v>
      </c>
      <c r="E73">
        <f>COUNTIFS('[1]data ROC'!C:C,"&lt;"&amp;A73,'[1]data ROC'!D:D,1)</f>
        <v>8</v>
      </c>
      <c r="F73">
        <f t="shared" si="2"/>
        <v>0.94244604316546765</v>
      </c>
      <c r="G73">
        <f t="shared" si="3"/>
        <v>0.90579710144927539</v>
      </c>
    </row>
    <row r="74" spans="1:7" x14ac:dyDescent="0.2">
      <c r="A74">
        <v>96</v>
      </c>
      <c r="B74">
        <f>COUNTIFS('[1]data ROC'!C:C,"&gt;="&amp;A74,'[1]data ROC'!D:D,1)</f>
        <v>132</v>
      </c>
      <c r="C74">
        <f>COUNTIFS('[1]data ROC'!C:C,"&gt;="&amp;A74,'[1]data ROC'!D:D,0)</f>
        <v>125</v>
      </c>
      <c r="D74">
        <f>COUNTIFS('[1]data ROC'!C:C,"&lt;"&amp;A74,'[1]data ROC'!D:D,0)</f>
        <v>13</v>
      </c>
      <c r="E74">
        <f>COUNTIFS('[1]data ROC'!C:C,"&lt;"&amp;A74,'[1]data ROC'!D:D,1)</f>
        <v>7</v>
      </c>
      <c r="F74">
        <f t="shared" si="2"/>
        <v>0.94964028776978415</v>
      </c>
      <c r="G74">
        <f t="shared" si="3"/>
        <v>0.90579710144927539</v>
      </c>
    </row>
    <row r="75" spans="1:7" x14ac:dyDescent="0.2">
      <c r="A75">
        <v>92</v>
      </c>
      <c r="B75">
        <f>COUNTIFS('[1]data ROC'!C:C,"&gt;="&amp;A75,'[1]data ROC'!D:D,1)</f>
        <v>133</v>
      </c>
      <c r="C75">
        <f>COUNTIFS('[1]data ROC'!C:C,"&gt;="&amp;A75,'[1]data ROC'!D:D,0)</f>
        <v>125</v>
      </c>
      <c r="D75">
        <f>COUNTIFS('[1]data ROC'!C:C,"&lt;"&amp;A75,'[1]data ROC'!D:D,0)</f>
        <v>13</v>
      </c>
      <c r="E75">
        <f>COUNTIFS('[1]data ROC'!C:C,"&lt;"&amp;A75,'[1]data ROC'!D:D,1)</f>
        <v>6</v>
      </c>
      <c r="F75">
        <f t="shared" si="2"/>
        <v>0.95683453237410077</v>
      </c>
      <c r="G75">
        <f t="shared" si="3"/>
        <v>0.90579710144927539</v>
      </c>
    </row>
    <row r="76" spans="1:7" x14ac:dyDescent="0.2">
      <c r="A76">
        <v>91</v>
      </c>
      <c r="B76">
        <f>COUNTIFS('[1]data ROC'!C:C,"&gt;="&amp;A76,'[1]data ROC'!D:D,1)</f>
        <v>134</v>
      </c>
      <c r="C76">
        <f>COUNTIFS('[1]data ROC'!C:C,"&gt;="&amp;A76,'[1]data ROC'!D:D,0)</f>
        <v>125</v>
      </c>
      <c r="D76">
        <f>COUNTIFS('[1]data ROC'!C:C,"&lt;"&amp;A76,'[1]data ROC'!D:D,0)</f>
        <v>13</v>
      </c>
      <c r="E76">
        <f>COUNTIFS('[1]data ROC'!C:C,"&lt;"&amp;A76,'[1]data ROC'!D:D,1)</f>
        <v>5</v>
      </c>
      <c r="F76">
        <f t="shared" si="2"/>
        <v>0.96402877697841727</v>
      </c>
      <c r="G76">
        <f t="shared" si="3"/>
        <v>0.90579710144927539</v>
      </c>
    </row>
    <row r="77" spans="1:7" x14ac:dyDescent="0.2">
      <c r="A77">
        <v>88</v>
      </c>
      <c r="B77">
        <f>COUNTIFS('[1]data ROC'!C:C,"&gt;="&amp;A77,'[1]data ROC'!D:D,1)</f>
        <v>135</v>
      </c>
      <c r="C77">
        <f>COUNTIFS('[1]data ROC'!C:C,"&gt;="&amp;A77,'[1]data ROC'!D:D,0)</f>
        <v>125</v>
      </c>
      <c r="D77">
        <f>COUNTIFS('[1]data ROC'!C:C,"&lt;"&amp;A77,'[1]data ROC'!D:D,0)</f>
        <v>13</v>
      </c>
      <c r="E77">
        <f>COUNTIFS('[1]data ROC'!C:C,"&lt;"&amp;A77,'[1]data ROC'!D:D,1)</f>
        <v>4</v>
      </c>
      <c r="F77">
        <f t="shared" si="2"/>
        <v>0.97122302158273377</v>
      </c>
      <c r="G77">
        <f t="shared" si="3"/>
        <v>0.90579710144927539</v>
      </c>
    </row>
    <row r="78" spans="1:7" x14ac:dyDescent="0.2">
      <c r="A78">
        <v>87</v>
      </c>
      <c r="B78">
        <f>COUNTIFS('[1]data ROC'!C:C,"&gt;="&amp;A78,'[1]data ROC'!D:D,1)</f>
        <v>136</v>
      </c>
      <c r="C78">
        <f>COUNTIFS('[1]data ROC'!C:C,"&gt;="&amp;A78,'[1]data ROC'!D:D,0)</f>
        <v>125</v>
      </c>
      <c r="D78">
        <f>COUNTIFS('[1]data ROC'!C:C,"&lt;"&amp;A78,'[1]data ROC'!D:D,0)</f>
        <v>13</v>
      </c>
      <c r="E78">
        <f>COUNTIFS('[1]data ROC'!C:C,"&lt;"&amp;A78,'[1]data ROC'!D:D,1)</f>
        <v>3</v>
      </c>
      <c r="F78">
        <f t="shared" si="2"/>
        <v>0.97841726618705038</v>
      </c>
      <c r="G78">
        <f t="shared" si="3"/>
        <v>0.90579710144927539</v>
      </c>
    </row>
    <row r="79" spans="1:7" x14ac:dyDescent="0.2">
      <c r="A79">
        <v>86</v>
      </c>
      <c r="B79">
        <f>COUNTIFS('[1]data ROC'!C:C,"&gt;="&amp;A79,'[1]data ROC'!D:D,1)</f>
        <v>136</v>
      </c>
      <c r="C79">
        <f>COUNTIFS('[1]data ROC'!C:C,"&gt;="&amp;A79,'[1]data ROC'!D:D,0)</f>
        <v>126</v>
      </c>
      <c r="D79">
        <f>COUNTIFS('[1]data ROC'!C:C,"&lt;"&amp;A79,'[1]data ROC'!D:D,0)</f>
        <v>12</v>
      </c>
      <c r="E79">
        <f>COUNTIFS('[1]data ROC'!C:C,"&lt;"&amp;A79,'[1]data ROC'!D:D,1)</f>
        <v>3</v>
      </c>
      <c r="F79">
        <f t="shared" si="2"/>
        <v>0.97841726618705038</v>
      </c>
      <c r="G79">
        <f t="shared" si="3"/>
        <v>0.91304347826086951</v>
      </c>
    </row>
    <row r="80" spans="1:7" x14ac:dyDescent="0.2">
      <c r="A80">
        <v>83</v>
      </c>
      <c r="B80">
        <f>COUNTIFS('[1]data ROC'!C:C,"&gt;="&amp;A80,'[1]data ROC'!D:D,1)</f>
        <v>137</v>
      </c>
      <c r="C80">
        <f>COUNTIFS('[1]data ROC'!C:C,"&gt;="&amp;A80,'[1]data ROC'!D:D,0)</f>
        <v>126</v>
      </c>
      <c r="D80">
        <f>COUNTIFS('[1]data ROC'!C:C,"&lt;"&amp;A80,'[1]data ROC'!D:D,0)</f>
        <v>12</v>
      </c>
      <c r="E80">
        <f>COUNTIFS('[1]data ROC'!C:C,"&lt;"&amp;A80,'[1]data ROC'!D:D,1)</f>
        <v>2</v>
      </c>
      <c r="F80">
        <f t="shared" si="2"/>
        <v>0.98561151079136688</v>
      </c>
      <c r="G80">
        <f t="shared" si="3"/>
        <v>0.91304347826086951</v>
      </c>
    </row>
    <row r="81" spans="1:7" x14ac:dyDescent="0.2">
      <c r="A81">
        <v>80</v>
      </c>
      <c r="B81">
        <f>COUNTIFS('[1]data ROC'!C:C,"&gt;="&amp;A81,'[1]data ROC'!D:D,1)</f>
        <v>137</v>
      </c>
      <c r="C81">
        <f>COUNTIFS('[1]data ROC'!C:C,"&gt;="&amp;A81,'[1]data ROC'!D:D,0)</f>
        <v>127</v>
      </c>
      <c r="D81">
        <f>COUNTIFS('[1]data ROC'!C:C,"&lt;"&amp;A81,'[1]data ROC'!D:D,0)</f>
        <v>11</v>
      </c>
      <c r="E81">
        <f>COUNTIFS('[1]data ROC'!C:C,"&lt;"&amp;A81,'[1]data ROC'!D:D,1)</f>
        <v>2</v>
      </c>
      <c r="F81">
        <f t="shared" si="2"/>
        <v>0.98561151079136688</v>
      </c>
      <c r="G81">
        <f t="shared" si="3"/>
        <v>0.92028985507246375</v>
      </c>
    </row>
    <row r="82" spans="1:7" x14ac:dyDescent="0.2">
      <c r="A82">
        <v>76</v>
      </c>
      <c r="B82">
        <f>COUNTIFS('[1]data ROC'!C:C,"&gt;="&amp;A82,'[1]data ROC'!D:D,1)</f>
        <v>137</v>
      </c>
      <c r="C82">
        <f>COUNTIFS('[1]data ROC'!C:C,"&gt;="&amp;A82,'[1]data ROC'!D:D,0)</f>
        <v>129</v>
      </c>
      <c r="D82">
        <f>COUNTIFS('[1]data ROC'!C:C,"&lt;"&amp;A82,'[1]data ROC'!D:D,0)</f>
        <v>9</v>
      </c>
      <c r="E82">
        <f>COUNTIFS('[1]data ROC'!C:C,"&lt;"&amp;A82,'[1]data ROC'!D:D,1)</f>
        <v>2</v>
      </c>
      <c r="F82">
        <f t="shared" si="2"/>
        <v>0.98561151079136688</v>
      </c>
      <c r="G82">
        <f t="shared" si="3"/>
        <v>0.93478260869565222</v>
      </c>
    </row>
    <row r="83" spans="1:7" x14ac:dyDescent="0.2">
      <c r="A83">
        <v>73</v>
      </c>
      <c r="B83">
        <f>COUNTIFS('[1]data ROC'!C:C,"&gt;="&amp;A83,'[1]data ROC'!D:D,1)</f>
        <v>137</v>
      </c>
      <c r="C83">
        <f>COUNTIFS('[1]data ROC'!C:C,"&gt;="&amp;A83,'[1]data ROC'!D:D,0)</f>
        <v>130</v>
      </c>
      <c r="D83">
        <f>COUNTIFS('[1]data ROC'!C:C,"&lt;"&amp;A83,'[1]data ROC'!D:D,0)</f>
        <v>8</v>
      </c>
      <c r="E83">
        <f>COUNTIFS('[1]data ROC'!C:C,"&lt;"&amp;A83,'[1]data ROC'!D:D,1)</f>
        <v>2</v>
      </c>
      <c r="F83">
        <f t="shared" si="2"/>
        <v>0.98561151079136688</v>
      </c>
      <c r="G83">
        <f t="shared" si="3"/>
        <v>0.94202898550724634</v>
      </c>
    </row>
    <row r="84" spans="1:7" x14ac:dyDescent="0.2">
      <c r="A84">
        <v>72</v>
      </c>
      <c r="B84">
        <f>COUNTIFS('[1]data ROC'!C:C,"&gt;="&amp;A84,'[1]data ROC'!D:D,1)</f>
        <v>137</v>
      </c>
      <c r="C84">
        <f>COUNTIFS('[1]data ROC'!C:C,"&gt;="&amp;A84,'[1]data ROC'!D:D,0)</f>
        <v>131</v>
      </c>
      <c r="D84">
        <f>COUNTIFS('[1]data ROC'!C:C,"&lt;"&amp;A84,'[1]data ROC'!D:D,0)</f>
        <v>7</v>
      </c>
      <c r="E84">
        <f>COUNTIFS('[1]data ROC'!C:C,"&lt;"&amp;A84,'[1]data ROC'!D:D,1)</f>
        <v>2</v>
      </c>
      <c r="F84">
        <f t="shared" si="2"/>
        <v>0.98561151079136688</v>
      </c>
      <c r="G84">
        <f t="shared" si="3"/>
        <v>0.94927536231884058</v>
      </c>
    </row>
    <row r="85" spans="1:7" x14ac:dyDescent="0.2">
      <c r="A85">
        <v>71</v>
      </c>
      <c r="B85">
        <f>COUNTIFS('[1]data ROC'!C:C,"&gt;="&amp;A85,'[1]data ROC'!D:D,1)</f>
        <v>138</v>
      </c>
      <c r="C85">
        <f>COUNTIFS('[1]data ROC'!C:C,"&gt;="&amp;A85,'[1]data ROC'!D:D,0)</f>
        <v>131</v>
      </c>
      <c r="D85">
        <f>COUNTIFS('[1]data ROC'!C:C,"&lt;"&amp;A85,'[1]data ROC'!D:D,0)</f>
        <v>7</v>
      </c>
      <c r="E85">
        <f>COUNTIFS('[1]data ROC'!C:C,"&lt;"&amp;A85,'[1]data ROC'!D:D,1)</f>
        <v>1</v>
      </c>
      <c r="F85">
        <f t="shared" si="2"/>
        <v>0.9928057553956835</v>
      </c>
      <c r="G85">
        <f t="shared" si="3"/>
        <v>0.94927536231884058</v>
      </c>
    </row>
    <row r="86" spans="1:7" x14ac:dyDescent="0.2">
      <c r="A86">
        <v>62</v>
      </c>
      <c r="B86">
        <f>COUNTIFS('[1]data ROC'!C:C,"&gt;="&amp;A86,'[1]data ROC'!D:D,1)</f>
        <v>138</v>
      </c>
      <c r="C86">
        <f>COUNTIFS('[1]data ROC'!C:C,"&gt;="&amp;A86,'[1]data ROC'!D:D,0)</f>
        <v>132</v>
      </c>
      <c r="D86">
        <f>COUNTIFS('[1]data ROC'!C:C,"&lt;"&amp;A86,'[1]data ROC'!D:D,0)</f>
        <v>6</v>
      </c>
      <c r="E86">
        <f>COUNTIFS('[1]data ROC'!C:C,"&lt;"&amp;A86,'[1]data ROC'!D:D,1)</f>
        <v>1</v>
      </c>
      <c r="F86">
        <f t="shared" si="2"/>
        <v>0.9928057553956835</v>
      </c>
      <c r="G86">
        <f t="shared" si="3"/>
        <v>0.95652173913043481</v>
      </c>
    </row>
    <row r="87" spans="1:7" x14ac:dyDescent="0.2">
      <c r="A87">
        <v>61</v>
      </c>
      <c r="B87">
        <f>COUNTIFS('[1]data ROC'!C:C,"&gt;="&amp;A87,'[1]data ROC'!D:D,1)</f>
        <v>138</v>
      </c>
      <c r="C87">
        <f>COUNTIFS('[1]data ROC'!C:C,"&gt;="&amp;A87,'[1]data ROC'!D:D,0)</f>
        <v>133</v>
      </c>
      <c r="D87">
        <f>COUNTIFS('[1]data ROC'!C:C,"&lt;"&amp;A87,'[1]data ROC'!D:D,0)</f>
        <v>5</v>
      </c>
      <c r="E87">
        <f>COUNTIFS('[1]data ROC'!C:C,"&lt;"&amp;A87,'[1]data ROC'!D:D,1)</f>
        <v>1</v>
      </c>
      <c r="F87">
        <f t="shared" si="2"/>
        <v>0.9928057553956835</v>
      </c>
      <c r="G87">
        <f t="shared" si="3"/>
        <v>0.96376811594202894</v>
      </c>
    </row>
    <row r="88" spans="1:7" x14ac:dyDescent="0.2">
      <c r="A88">
        <v>59</v>
      </c>
      <c r="B88">
        <f>COUNTIFS('[1]data ROC'!C:C,"&gt;="&amp;A88,'[1]data ROC'!D:D,1)</f>
        <v>138</v>
      </c>
      <c r="C88">
        <f>COUNTIFS('[1]data ROC'!C:C,"&gt;="&amp;A88,'[1]data ROC'!D:D,0)</f>
        <v>134</v>
      </c>
      <c r="D88">
        <f>COUNTIFS('[1]data ROC'!C:C,"&lt;"&amp;A88,'[1]data ROC'!D:D,0)</f>
        <v>4</v>
      </c>
      <c r="E88">
        <f>COUNTIFS('[1]data ROC'!C:C,"&lt;"&amp;A88,'[1]data ROC'!D:D,1)</f>
        <v>1</v>
      </c>
      <c r="F88">
        <f t="shared" si="2"/>
        <v>0.9928057553956835</v>
      </c>
      <c r="G88">
        <f t="shared" si="3"/>
        <v>0.97101449275362317</v>
      </c>
    </row>
    <row r="89" spans="1:7" x14ac:dyDescent="0.2">
      <c r="A89">
        <v>53</v>
      </c>
      <c r="B89">
        <f>COUNTIFS('[1]data ROC'!C:C,"&gt;="&amp;A89,'[1]data ROC'!D:D,1)</f>
        <v>138</v>
      </c>
      <c r="C89">
        <f>COUNTIFS('[1]data ROC'!C:C,"&gt;="&amp;A89,'[1]data ROC'!D:D,0)</f>
        <v>135</v>
      </c>
      <c r="D89">
        <f>COUNTIFS('[1]data ROC'!C:C,"&lt;"&amp;A89,'[1]data ROC'!D:D,0)</f>
        <v>3</v>
      </c>
      <c r="E89">
        <f>COUNTIFS('[1]data ROC'!C:C,"&lt;"&amp;A89,'[1]data ROC'!D:D,1)</f>
        <v>1</v>
      </c>
      <c r="F89">
        <f t="shared" si="2"/>
        <v>0.9928057553956835</v>
      </c>
      <c r="G89">
        <f t="shared" si="3"/>
        <v>0.97826086956521741</v>
      </c>
    </row>
    <row r="90" spans="1:7" x14ac:dyDescent="0.2">
      <c r="A90">
        <v>46</v>
      </c>
      <c r="B90">
        <f>COUNTIFS('[1]data ROC'!C:C,"&gt;="&amp;A90,'[1]data ROC'!D:D,1)</f>
        <v>138</v>
      </c>
      <c r="C90">
        <f>COUNTIFS('[1]data ROC'!C:C,"&gt;="&amp;A90,'[1]data ROC'!D:D,0)</f>
        <v>136</v>
      </c>
      <c r="D90">
        <f>COUNTIFS('[1]data ROC'!C:C,"&lt;"&amp;A90,'[1]data ROC'!D:D,0)</f>
        <v>2</v>
      </c>
      <c r="E90">
        <f>COUNTIFS('[1]data ROC'!C:C,"&lt;"&amp;A90,'[1]data ROC'!D:D,1)</f>
        <v>1</v>
      </c>
      <c r="F90">
        <f t="shared" si="2"/>
        <v>0.9928057553956835</v>
      </c>
      <c r="G90">
        <f t="shared" si="3"/>
        <v>0.98550724637681164</v>
      </c>
    </row>
    <row r="91" spans="1:7" x14ac:dyDescent="0.2">
      <c r="A91">
        <v>44</v>
      </c>
      <c r="B91">
        <f>COUNTIFS('[1]data ROC'!C:C,"&gt;="&amp;A91,'[1]data ROC'!D:D,1)</f>
        <v>139</v>
      </c>
      <c r="C91">
        <f>COUNTIFS('[1]data ROC'!C:C,"&gt;="&amp;A91,'[1]data ROC'!D:D,0)</f>
        <v>136</v>
      </c>
      <c r="D91">
        <f>COUNTIFS('[1]data ROC'!C:C,"&lt;"&amp;A91,'[1]data ROC'!D:D,0)</f>
        <v>2</v>
      </c>
      <c r="E91">
        <f>COUNTIFS('[1]data ROC'!C:C,"&lt;"&amp;A91,'[1]data ROC'!D:D,1)</f>
        <v>0</v>
      </c>
      <c r="F91">
        <f t="shared" si="2"/>
        <v>1</v>
      </c>
      <c r="G91">
        <f t="shared" si="3"/>
        <v>0.98550724637681164</v>
      </c>
    </row>
    <row r="92" spans="1:7" x14ac:dyDescent="0.2">
      <c r="A92">
        <v>43</v>
      </c>
      <c r="B92">
        <f>COUNTIFS('[1]data ROC'!C:C,"&gt;="&amp;A92,'[1]data ROC'!D:D,1)</f>
        <v>139</v>
      </c>
      <c r="C92">
        <f>COUNTIFS('[1]data ROC'!C:C,"&gt;="&amp;A92,'[1]data ROC'!D:D,0)</f>
        <v>137</v>
      </c>
      <c r="D92">
        <f>COUNTIFS('[1]data ROC'!C:C,"&lt;"&amp;A92,'[1]data ROC'!D:D,0)</f>
        <v>1</v>
      </c>
      <c r="E92">
        <f>COUNTIFS('[1]data ROC'!C:C,"&lt;"&amp;A92,'[1]data ROC'!D:D,1)</f>
        <v>0</v>
      </c>
      <c r="F92">
        <f t="shared" si="2"/>
        <v>1</v>
      </c>
      <c r="G92">
        <f t="shared" si="3"/>
        <v>0.99275362318840576</v>
      </c>
    </row>
    <row r="93" spans="1:7" x14ac:dyDescent="0.2">
      <c r="A93">
        <v>42</v>
      </c>
      <c r="B93">
        <f>COUNTIFS('[1]data ROC'!C:C,"&gt;="&amp;A93,'[1]data ROC'!D:D,1)</f>
        <v>139</v>
      </c>
      <c r="C93">
        <f>COUNTIFS('[1]data ROC'!C:C,"&gt;="&amp;A93,'[1]data ROC'!D:D,0)</f>
        <v>138</v>
      </c>
      <c r="D93">
        <f>COUNTIFS('[1]data ROC'!C:C,"&lt;"&amp;A93,'[1]data ROC'!D:D,0)</f>
        <v>0</v>
      </c>
      <c r="E93">
        <f>COUNTIFS('[1]data ROC'!C:C,"&lt;"&amp;A93,'[1]data ROC'!D:D,1)</f>
        <v>0</v>
      </c>
      <c r="F93">
        <f t="shared" si="2"/>
        <v>1</v>
      </c>
      <c r="G93">
        <f t="shared" si="3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2ED9-567E-CC49-B730-DE4F60DA849C}">
  <dimension ref="B2:C10"/>
  <sheetViews>
    <sheetView workbookViewId="0">
      <selection activeCell="C6" sqref="C6"/>
    </sheetView>
  </sheetViews>
  <sheetFormatPr baseColWidth="10" defaultRowHeight="16" x14ac:dyDescent="0.2"/>
  <cols>
    <col min="2" max="2" width="22.1640625" customWidth="1"/>
    <col min="3" max="3" width="19" customWidth="1"/>
  </cols>
  <sheetData>
    <row r="2" spans="2:3" x14ac:dyDescent="0.2">
      <c r="B2" s="12" t="s">
        <v>12</v>
      </c>
      <c r="C2" s="13" t="s">
        <v>13</v>
      </c>
    </row>
    <row r="3" spans="2:3" x14ac:dyDescent="0.2">
      <c r="B3" s="14" t="s">
        <v>14</v>
      </c>
      <c r="C3" s="15">
        <v>0.56599999999999995</v>
      </c>
    </row>
    <row r="4" spans="2:3" x14ac:dyDescent="0.2">
      <c r="B4" s="14" t="s">
        <v>15</v>
      </c>
      <c r="C4" s="16" t="s">
        <v>16</v>
      </c>
    </row>
    <row r="5" spans="2:3" x14ac:dyDescent="0.2">
      <c r="B5" s="14" t="s">
        <v>17</v>
      </c>
      <c r="C5" s="15">
        <v>153</v>
      </c>
    </row>
    <row r="6" spans="2:3" x14ac:dyDescent="0.2">
      <c r="B6" s="14" t="s">
        <v>10</v>
      </c>
      <c r="C6" s="17">
        <v>0.35299999999999998</v>
      </c>
    </row>
    <row r="7" spans="2:3" x14ac:dyDescent="0.2">
      <c r="B7" s="14" t="s">
        <v>18</v>
      </c>
      <c r="C7" s="17">
        <v>0.78300000000000003</v>
      </c>
    </row>
    <row r="8" spans="2:3" x14ac:dyDescent="0.2">
      <c r="B8" s="14" t="s">
        <v>19</v>
      </c>
      <c r="C8" s="18">
        <v>0.13600000000000001</v>
      </c>
    </row>
    <row r="9" spans="2:3" x14ac:dyDescent="0.2">
      <c r="B9" s="14" t="s">
        <v>20</v>
      </c>
      <c r="C9" s="18">
        <v>138</v>
      </c>
    </row>
    <row r="10" spans="2:3" x14ac:dyDescent="0.2">
      <c r="B10" s="19" t="s">
        <v>21</v>
      </c>
      <c r="C10" s="20">
        <v>139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ROC</vt:lpstr>
      <vt:lpstr>ROC výpočty</vt:lpstr>
      <vt:lpstr>výstupy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 Černáková</dc:creator>
  <cp:lastModifiedBy>Radka Černáková</cp:lastModifiedBy>
  <dcterms:created xsi:type="dcterms:W3CDTF">2026-03-17T12:48:35Z</dcterms:created>
  <dcterms:modified xsi:type="dcterms:W3CDTF">2026-03-17T13:00:09Z</dcterms:modified>
</cp:coreProperties>
</file>