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pjerree/Desktop/"/>
    </mc:Choice>
  </mc:AlternateContent>
  <xr:revisionPtr revIDLastSave="0" documentId="8_{DEED4204-B851-3C42-996F-CCC23DB0171D}" xr6:coauthVersionLast="47" xr6:coauthVersionMax="47" xr10:uidLastSave="{00000000-0000-0000-0000-000000000000}"/>
  <bookViews>
    <workbookView xWindow="3800" yWindow="2100" windowWidth="21800" windowHeight="13900" xr2:uid="{E00C90D3-394E-4A4D-AC82-AB52AC9197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" i="1" l="1"/>
  <c r="L50" i="1"/>
  <c r="L39" i="1"/>
  <c r="L38" i="1"/>
  <c r="L32" i="1"/>
  <c r="L31" i="1"/>
  <c r="L30" i="1"/>
  <c r="L18" i="1"/>
  <c r="L4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L20" i="1"/>
  <c r="L19" i="1"/>
  <c r="L5" i="1"/>
</calcChain>
</file>

<file path=xl/sharedStrings.xml><?xml version="1.0" encoding="utf-8"?>
<sst xmlns="http://schemas.openxmlformats.org/spreadsheetml/2006/main" count="25" uniqueCount="24">
  <si>
    <t>id</t>
  </si>
  <si>
    <t>pohlaví</t>
  </si>
  <si>
    <t>věk</t>
  </si>
  <si>
    <t>BMI</t>
  </si>
  <si>
    <t>Teplota</t>
  </si>
  <si>
    <t>bmi</t>
  </si>
  <si>
    <t>vek</t>
  </si>
  <si>
    <t>průběh_covidu</t>
  </si>
  <si>
    <t>teplota</t>
  </si>
  <si>
    <t>žen</t>
  </si>
  <si>
    <t>mužů</t>
  </si>
  <si>
    <t>do 25 let</t>
  </si>
  <si>
    <t>26-40 let</t>
  </si>
  <si>
    <t>nad 40 let</t>
  </si>
  <si>
    <t>normální</t>
  </si>
  <si>
    <t>nadváha</t>
  </si>
  <si>
    <t>obezita</t>
  </si>
  <si>
    <t>Pohlaví</t>
  </si>
  <si>
    <t>Věk</t>
  </si>
  <si>
    <t>ANO</t>
  </si>
  <si>
    <t>NE</t>
  </si>
  <si>
    <t>Průběh Covidu</t>
  </si>
  <si>
    <t>Mírný</t>
  </si>
  <si>
    <t>Střední až těžký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</si>
</sst>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DEFEF"/>
        <bgColor indexed="64"/>
      </patternFill>
    </fill>
    <fill>
      <patternFill patternType="solid">
        <fgColor rgb="FFF0DE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64" fontId="3" fillId="0" borderId="0" xfId="0" applyNumberFormat="1" applyFont="1"/>
    <xf numFmtId="1" fontId="3" fillId="0" borderId="0" xfId="0" applyNumberFormat="1" applyFont="1"/>
    <xf numFmtId="164" fontId="1" fillId="0" borderId="0" xfId="0" applyNumberFormat="1" applyFont="1" applyFill="1"/>
    <xf numFmtId="1" fontId="3" fillId="0" borderId="0" xfId="0" applyNumberFormat="1" applyFont="1" applyFill="1"/>
    <xf numFmtId="164" fontId="3" fillId="0" borderId="0" xfId="0" applyNumberFormat="1" applyFont="1" applyFill="1"/>
    <xf numFmtId="0" fontId="0" fillId="0" borderId="0" xfId="0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EFEF"/>
      <color rgb="FFF0DEF6"/>
      <color rgb="FFCFAAEC"/>
      <color rgb="FFF3C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Pohlaví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Sheet1!$K$4:$K$5</c:f>
              <c:strCache>
                <c:ptCount val="2"/>
                <c:pt idx="0">
                  <c:v>žen</c:v>
                </c:pt>
                <c:pt idx="1">
                  <c:v>mužů</c:v>
                </c:pt>
              </c:strCache>
            </c:strRef>
          </c:cat>
          <c:val>
            <c:numRef>
              <c:f>Sheet1!$L$4:$L$5</c:f>
              <c:numCache>
                <c:formatCode>General</c:formatCode>
                <c:ptCount val="2"/>
                <c:pt idx="0">
                  <c:v>127</c:v>
                </c:pt>
                <c:pt idx="1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80-1544-81E6-1D6032F71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87423"/>
        <c:axId val="32335103"/>
      </c:barChart>
      <c:catAx>
        <c:axId val="39287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32335103"/>
        <c:crosses val="autoZero"/>
        <c:auto val="1"/>
        <c:lblAlgn val="ctr"/>
        <c:lblOffset val="100"/>
        <c:noMultiLvlLbl val="0"/>
      </c:catAx>
      <c:valAx>
        <c:axId val="32335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39287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Věk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Sheet1!$K$18:$K$20</c:f>
              <c:strCache>
                <c:ptCount val="3"/>
                <c:pt idx="0">
                  <c:v>do 25 let</c:v>
                </c:pt>
                <c:pt idx="1">
                  <c:v>26-40 let</c:v>
                </c:pt>
                <c:pt idx="2">
                  <c:v>nad 40 let</c:v>
                </c:pt>
              </c:strCache>
            </c:strRef>
          </c:cat>
          <c:val>
            <c:numRef>
              <c:f>Sheet1!$L$18:$L$20</c:f>
              <c:numCache>
                <c:formatCode>General</c:formatCode>
                <c:ptCount val="3"/>
                <c:pt idx="0">
                  <c:v>73</c:v>
                </c:pt>
                <c:pt idx="1">
                  <c:v>86</c:v>
                </c:pt>
                <c:pt idx="2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C1-494C-8BC7-36BF2D587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241039"/>
        <c:axId val="69045087"/>
      </c:barChart>
      <c:catAx>
        <c:axId val="68241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69045087"/>
        <c:crosses val="autoZero"/>
        <c:auto val="1"/>
        <c:lblAlgn val="ctr"/>
        <c:lblOffset val="100"/>
        <c:noMultiLvlLbl val="0"/>
      </c:catAx>
      <c:valAx>
        <c:axId val="69045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68241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Z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BMI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Sheet1!$K$30:$K$32</c:f>
              <c:strCache>
                <c:ptCount val="3"/>
                <c:pt idx="0">
                  <c:v>normální</c:v>
                </c:pt>
                <c:pt idx="1">
                  <c:v>nadváha</c:v>
                </c:pt>
                <c:pt idx="2">
                  <c:v>obezita</c:v>
                </c:pt>
              </c:strCache>
            </c:strRef>
          </c:cat>
          <c:val>
            <c:numRef>
              <c:f>Sheet1!$L$30:$L$32</c:f>
              <c:numCache>
                <c:formatCode>General</c:formatCode>
                <c:ptCount val="3"/>
                <c:pt idx="0">
                  <c:v>101</c:v>
                </c:pt>
                <c:pt idx="1">
                  <c:v>87</c:v>
                </c:pt>
                <c:pt idx="2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E-7946-B77E-B4F8F344F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428799"/>
        <c:axId val="56686879"/>
      </c:barChart>
      <c:catAx>
        <c:axId val="45428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56686879"/>
        <c:crosses val="autoZero"/>
        <c:auto val="1"/>
        <c:lblAlgn val="ctr"/>
        <c:lblOffset val="100"/>
        <c:noMultiLvlLbl val="0"/>
      </c:catAx>
      <c:valAx>
        <c:axId val="56686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45428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Z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Zvýšená</a:t>
            </a:r>
            <a:r>
              <a:rPr lang="en-GB" baseline="0"/>
              <a:t> tělesná teplota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Sheet1!$K$38:$K$39</c:f>
              <c:strCache>
                <c:ptCount val="2"/>
                <c:pt idx="0">
                  <c:v>ANO</c:v>
                </c:pt>
                <c:pt idx="1">
                  <c:v>NE</c:v>
                </c:pt>
              </c:strCache>
            </c:strRef>
          </c:cat>
          <c:val>
            <c:numRef>
              <c:f>Sheet1!$L$38:$L$39</c:f>
              <c:numCache>
                <c:formatCode>General</c:formatCode>
                <c:ptCount val="2"/>
                <c:pt idx="0">
                  <c:v>88</c:v>
                </c:pt>
                <c:pt idx="1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8F-754B-A371-D01F0B63C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261695"/>
        <c:axId val="92465631"/>
      </c:barChart>
      <c:catAx>
        <c:axId val="622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92465631"/>
        <c:crosses val="autoZero"/>
        <c:auto val="1"/>
        <c:lblAlgn val="ctr"/>
        <c:lblOffset val="100"/>
        <c:noMultiLvlLbl val="0"/>
      </c:catAx>
      <c:valAx>
        <c:axId val="9246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Z"/>
          </a:p>
        </c:txPr>
        <c:crossAx val="62261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Z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Průběh</a:t>
            </a:r>
            <a:r>
              <a:rPr lang="en-GB" baseline="0"/>
              <a:t> Covidu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Sheet1!$K$50:$K$51</c:f>
              <c:strCache>
                <c:ptCount val="2"/>
                <c:pt idx="0">
                  <c:v>Mírný</c:v>
                </c:pt>
                <c:pt idx="1">
                  <c:v>Střední až těžký</c:v>
                </c:pt>
              </c:strCache>
            </c:strRef>
          </c:cat>
          <c:val>
            <c:numRef>
              <c:f>Sheet1!$L$50:$L$51</c:f>
              <c:numCache>
                <c:formatCode>General</c:formatCode>
                <c:ptCount val="2"/>
                <c:pt idx="0">
                  <c:v>143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B-3047-BE18-E1491B406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406400</xdr:colOff>
      <xdr:row>0</xdr:row>
      <xdr:rowOff>171450</xdr:rowOff>
    </xdr:from>
    <xdr:to>
      <xdr:col>16</xdr:col>
      <xdr:colOff>279400</xdr:colOff>
      <xdr:row>10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6542870-F111-F72F-AB3A-FE9B56C78E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412750</xdr:colOff>
      <xdr:row>12</xdr:row>
      <xdr:rowOff>0</xdr:rowOff>
    </xdr:from>
    <xdr:to>
      <xdr:col>16</xdr:col>
      <xdr:colOff>254000</xdr:colOff>
      <xdr:row>21</xdr:row>
      <xdr:rowOff>127000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1D3E519-2F79-69EB-36F3-364D2A0B76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400050</xdr:colOff>
      <xdr:row>23</xdr:row>
      <xdr:rowOff>25400</xdr:rowOff>
    </xdr:from>
    <xdr:to>
      <xdr:col>16</xdr:col>
      <xdr:colOff>266700</xdr:colOff>
      <xdr:row>35</xdr:row>
      <xdr:rowOff>31750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270CDA6-CF4F-385E-7E63-0EE2067FB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387350</xdr:colOff>
      <xdr:row>36</xdr:row>
      <xdr:rowOff>0</xdr:rowOff>
    </xdr:from>
    <xdr:to>
      <xdr:col>16</xdr:col>
      <xdr:colOff>266700</xdr:colOff>
      <xdr:row>46</xdr:row>
      <xdr:rowOff>38100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F73C534-7C8F-6B2C-3852-6995370898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387350</xdr:colOff>
      <xdr:row>47</xdr:row>
      <xdr:rowOff>63500</xdr:rowOff>
    </xdr:from>
    <xdr:to>
      <xdr:col>16</xdr:col>
      <xdr:colOff>241300</xdr:colOff>
      <xdr:row>60</xdr:row>
      <xdr:rowOff>19050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83C84FC-43C2-BF30-8409-170307CB10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4C0E-01D7-7C4B-B131-2D64D948A42D}">
  <dimension ref="A1:L1000"/>
  <sheetViews>
    <sheetView tabSelected="1" workbookViewId="0">
      <selection activeCell="R48" sqref="R46:R48"/>
    </sheetView>
  </sheetViews>
  <sheetFormatPr baseColWidth="10" defaultRowHeight="16" x14ac:dyDescent="0.2"/>
  <cols>
    <col min="1" max="3" width="8.83203125" style="10" customWidth="1"/>
    <col min="4" max="4" width="9" style="17" customWidth="1"/>
    <col min="5" max="5" width="9" customWidth="1"/>
    <col min="6" max="6" width="8.83203125" customWidth="1"/>
    <col min="7" max="7" width="15.33203125" customWidth="1"/>
    <col min="8" max="8" width="10.1640625" customWidth="1"/>
    <col min="9" max="9" width="9" style="7" customWidth="1"/>
    <col min="11" max="11" width="13.5" bestFit="1" customWidth="1"/>
    <col min="12" max="12" width="6.83203125" customWidth="1"/>
  </cols>
  <sheetData>
    <row r="1" spans="1:12" x14ac:dyDescent="0.2">
      <c r="A1" s="14" t="s">
        <v>0</v>
      </c>
      <c r="B1" s="12" t="s">
        <v>1</v>
      </c>
      <c r="C1" s="14" t="s">
        <v>2</v>
      </c>
      <c r="D1" s="15" t="s">
        <v>3</v>
      </c>
      <c r="E1" s="13" t="s">
        <v>5</v>
      </c>
      <c r="F1" s="12" t="s">
        <v>8</v>
      </c>
      <c r="G1" s="8" t="s">
        <v>7</v>
      </c>
      <c r="H1" s="12" t="s">
        <v>6</v>
      </c>
      <c r="I1" s="4"/>
    </row>
    <row r="2" spans="1:12" x14ac:dyDescent="0.2">
      <c r="A2" s="9">
        <v>1</v>
      </c>
      <c r="B2" s="9">
        <v>1</v>
      </c>
      <c r="C2" s="9">
        <v>25</v>
      </c>
      <c r="D2" s="16">
        <v>20.56</v>
      </c>
      <c r="E2" s="3">
        <f t="shared" ref="E2:E224" si="0">IF(D2&lt;25,1,IF(D2&lt;30,2,3))</f>
        <v>1</v>
      </c>
      <c r="F2" s="1">
        <v>1</v>
      </c>
      <c r="G2" s="1">
        <v>0</v>
      </c>
      <c r="H2" s="1">
        <v>1</v>
      </c>
      <c r="I2" s="5"/>
    </row>
    <row r="3" spans="1:12" x14ac:dyDescent="0.2">
      <c r="A3" s="9">
        <v>2</v>
      </c>
      <c r="B3" s="9">
        <v>2</v>
      </c>
      <c r="C3" s="9">
        <v>26</v>
      </c>
      <c r="D3" s="16">
        <v>21.55</v>
      </c>
      <c r="E3" s="3">
        <f t="shared" si="0"/>
        <v>1</v>
      </c>
      <c r="F3" s="1">
        <v>0</v>
      </c>
      <c r="G3" s="1">
        <v>0</v>
      </c>
      <c r="H3" s="1">
        <v>2</v>
      </c>
      <c r="I3" s="5"/>
      <c r="K3" s="11" t="s">
        <v>17</v>
      </c>
      <c r="L3" s="11"/>
    </row>
    <row r="4" spans="1:12" x14ac:dyDescent="0.2">
      <c r="A4" s="9">
        <v>3</v>
      </c>
      <c r="B4" s="9">
        <v>2</v>
      </c>
      <c r="C4" s="9">
        <v>30</v>
      </c>
      <c r="D4" s="16">
        <v>24.44</v>
      </c>
      <c r="E4" s="3">
        <f t="shared" si="0"/>
        <v>1</v>
      </c>
      <c r="F4" s="1">
        <v>1</v>
      </c>
      <c r="G4" s="1">
        <v>0</v>
      </c>
      <c r="H4" s="1">
        <v>2</v>
      </c>
      <c r="K4" s="18" t="s">
        <v>9</v>
      </c>
      <c r="L4" s="19">
        <f>COUNTIF(B:B,1)</f>
        <v>127</v>
      </c>
    </row>
    <row r="5" spans="1:12" x14ac:dyDescent="0.2">
      <c r="A5" s="9">
        <v>4</v>
      </c>
      <c r="B5" s="9">
        <v>2</v>
      </c>
      <c r="C5" s="9">
        <v>47</v>
      </c>
      <c r="D5" s="16">
        <v>20.2</v>
      </c>
      <c r="E5" s="3">
        <f t="shared" si="0"/>
        <v>1</v>
      </c>
      <c r="F5" s="1">
        <v>0</v>
      </c>
      <c r="G5" s="1">
        <v>1</v>
      </c>
      <c r="H5" s="1">
        <v>3</v>
      </c>
      <c r="K5" s="18" t="s">
        <v>10</v>
      </c>
      <c r="L5" s="19">
        <f>COUNTIF(B:B,2)</f>
        <v>96</v>
      </c>
    </row>
    <row r="6" spans="1:12" x14ac:dyDescent="0.2">
      <c r="A6" s="9">
        <v>5</v>
      </c>
      <c r="B6" s="9">
        <v>2</v>
      </c>
      <c r="C6" s="9">
        <v>55</v>
      </c>
      <c r="D6" s="16">
        <v>21.6</v>
      </c>
      <c r="E6" s="3">
        <f t="shared" si="0"/>
        <v>1</v>
      </c>
      <c r="F6" s="1">
        <v>0</v>
      </c>
      <c r="G6" s="1">
        <v>1</v>
      </c>
      <c r="H6" s="1">
        <v>3</v>
      </c>
      <c r="I6" s="5"/>
    </row>
    <row r="7" spans="1:12" x14ac:dyDescent="0.2">
      <c r="A7" s="9">
        <v>6</v>
      </c>
      <c r="B7" s="9">
        <v>2</v>
      </c>
      <c r="C7" s="9">
        <v>32</v>
      </c>
      <c r="D7" s="16">
        <v>25.61</v>
      </c>
      <c r="E7" s="3">
        <f t="shared" si="0"/>
        <v>2</v>
      </c>
      <c r="F7" s="1">
        <v>0</v>
      </c>
      <c r="G7" s="1">
        <v>0</v>
      </c>
      <c r="H7" s="1">
        <v>2</v>
      </c>
      <c r="I7" s="5"/>
    </row>
    <row r="8" spans="1:12" x14ac:dyDescent="0.2">
      <c r="A8" s="9">
        <v>7</v>
      </c>
      <c r="B8" s="9">
        <v>2</v>
      </c>
      <c r="C8" s="9">
        <v>27</v>
      </c>
      <c r="D8" s="16">
        <v>19.88</v>
      </c>
      <c r="E8" s="3">
        <f t="shared" si="0"/>
        <v>1</v>
      </c>
      <c r="F8" s="1">
        <v>1</v>
      </c>
      <c r="G8" s="1">
        <v>0</v>
      </c>
      <c r="H8" s="1">
        <v>2</v>
      </c>
      <c r="I8" s="5"/>
    </row>
    <row r="9" spans="1:12" x14ac:dyDescent="0.2">
      <c r="A9" s="9">
        <v>8</v>
      </c>
      <c r="B9" s="9">
        <v>2</v>
      </c>
      <c r="C9" s="9">
        <v>51</v>
      </c>
      <c r="D9" s="16">
        <v>24.8</v>
      </c>
      <c r="E9" s="3">
        <f t="shared" si="0"/>
        <v>1</v>
      </c>
      <c r="F9" s="1">
        <v>0</v>
      </c>
      <c r="G9" s="1">
        <v>1</v>
      </c>
      <c r="H9" s="1">
        <v>3</v>
      </c>
      <c r="I9" s="5"/>
    </row>
    <row r="10" spans="1:12" x14ac:dyDescent="0.2">
      <c r="A10" s="9">
        <v>9</v>
      </c>
      <c r="B10" s="9">
        <v>2</v>
      </c>
      <c r="C10" s="9">
        <v>22</v>
      </c>
      <c r="D10" s="16">
        <v>22.43</v>
      </c>
      <c r="E10" s="3">
        <f t="shared" si="0"/>
        <v>1</v>
      </c>
      <c r="F10" s="1">
        <v>0</v>
      </c>
      <c r="G10" s="1">
        <v>0</v>
      </c>
      <c r="H10" s="1">
        <v>1</v>
      </c>
      <c r="I10" s="5"/>
    </row>
    <row r="11" spans="1:12" x14ac:dyDescent="0.2">
      <c r="A11" s="9">
        <v>10</v>
      </c>
      <c r="B11" s="9">
        <v>1</v>
      </c>
      <c r="C11" s="9">
        <v>23</v>
      </c>
      <c r="D11" s="16">
        <v>23.46</v>
      </c>
      <c r="E11" s="3">
        <f t="shared" si="0"/>
        <v>1</v>
      </c>
      <c r="F11" s="1">
        <v>0</v>
      </c>
      <c r="G11" s="1">
        <v>0</v>
      </c>
      <c r="H11" s="1">
        <v>1</v>
      </c>
      <c r="I11" s="5"/>
    </row>
    <row r="12" spans="1:12" x14ac:dyDescent="0.2">
      <c r="A12" s="9">
        <v>11</v>
      </c>
      <c r="B12" s="9">
        <v>2</v>
      </c>
      <c r="C12" s="9">
        <v>23</v>
      </c>
      <c r="D12" s="16">
        <v>25.39</v>
      </c>
      <c r="E12" s="3">
        <f t="shared" si="0"/>
        <v>2</v>
      </c>
      <c r="F12" s="1">
        <v>0</v>
      </c>
      <c r="G12" s="1">
        <v>0</v>
      </c>
      <c r="H12" s="1">
        <v>1</v>
      </c>
      <c r="I12" s="5"/>
    </row>
    <row r="13" spans="1:12" x14ac:dyDescent="0.2">
      <c r="A13" s="9">
        <v>12</v>
      </c>
      <c r="B13" s="9">
        <v>2</v>
      </c>
      <c r="C13" s="9">
        <v>24</v>
      </c>
      <c r="D13" s="16">
        <v>23.51</v>
      </c>
      <c r="E13" s="3">
        <f t="shared" si="0"/>
        <v>1</v>
      </c>
      <c r="F13" s="1">
        <v>0</v>
      </c>
      <c r="G13" s="1">
        <v>0</v>
      </c>
      <c r="H13" s="1">
        <v>1</v>
      </c>
      <c r="I13" s="5"/>
    </row>
    <row r="14" spans="1:12" x14ac:dyDescent="0.2">
      <c r="A14" s="9">
        <v>13</v>
      </c>
      <c r="B14" s="9">
        <v>2</v>
      </c>
      <c r="C14" s="9">
        <v>52</v>
      </c>
      <c r="D14" s="16">
        <v>24.91</v>
      </c>
      <c r="E14" s="3">
        <f t="shared" si="0"/>
        <v>1</v>
      </c>
      <c r="F14" s="1">
        <v>0</v>
      </c>
      <c r="G14" s="1">
        <v>0</v>
      </c>
      <c r="H14" s="1">
        <v>3</v>
      </c>
      <c r="I14" s="5"/>
    </row>
    <row r="15" spans="1:12" x14ac:dyDescent="0.2">
      <c r="A15" s="9">
        <v>14</v>
      </c>
      <c r="B15" s="9">
        <v>1</v>
      </c>
      <c r="C15" s="9">
        <v>29</v>
      </c>
      <c r="D15" s="16">
        <v>25.08</v>
      </c>
      <c r="E15" s="3">
        <f t="shared" si="0"/>
        <v>2</v>
      </c>
      <c r="F15" s="1">
        <v>0</v>
      </c>
      <c r="G15" s="1">
        <v>0</v>
      </c>
      <c r="H15" s="1">
        <v>2</v>
      </c>
      <c r="I15" s="5"/>
    </row>
    <row r="16" spans="1:12" x14ac:dyDescent="0.2">
      <c r="A16" s="9">
        <v>15</v>
      </c>
      <c r="B16" s="9">
        <v>2</v>
      </c>
      <c r="C16" s="9">
        <v>44</v>
      </c>
      <c r="D16" s="16">
        <v>26.53</v>
      </c>
      <c r="E16" s="3">
        <f t="shared" si="0"/>
        <v>2</v>
      </c>
      <c r="F16" s="1">
        <v>1</v>
      </c>
      <c r="G16" s="1">
        <v>1</v>
      </c>
      <c r="H16" s="1">
        <v>3</v>
      </c>
      <c r="I16" s="5"/>
    </row>
    <row r="17" spans="1:12" x14ac:dyDescent="0.2">
      <c r="A17" s="9">
        <v>16</v>
      </c>
      <c r="B17" s="9">
        <v>1</v>
      </c>
      <c r="C17" s="9">
        <v>19</v>
      </c>
      <c r="D17" s="16">
        <v>23.37</v>
      </c>
      <c r="E17" s="3">
        <f t="shared" si="0"/>
        <v>1</v>
      </c>
      <c r="F17" s="1">
        <v>0</v>
      </c>
      <c r="G17" s="1">
        <v>0</v>
      </c>
      <c r="H17" s="1">
        <v>1</v>
      </c>
      <c r="I17" s="5"/>
      <c r="K17" s="11" t="s">
        <v>18</v>
      </c>
      <c r="L17" s="11"/>
    </row>
    <row r="18" spans="1:12" x14ac:dyDescent="0.2">
      <c r="A18" s="9">
        <v>17</v>
      </c>
      <c r="B18" s="9">
        <v>1</v>
      </c>
      <c r="C18" s="9">
        <v>21</v>
      </c>
      <c r="D18" s="16">
        <v>25.64</v>
      </c>
      <c r="E18" s="3">
        <f t="shared" si="0"/>
        <v>2</v>
      </c>
      <c r="F18" s="1">
        <v>0</v>
      </c>
      <c r="G18" s="1">
        <v>1</v>
      </c>
      <c r="H18" s="1">
        <v>1</v>
      </c>
      <c r="I18" s="5"/>
      <c r="K18" s="19" t="s">
        <v>11</v>
      </c>
      <c r="L18" s="19">
        <f>COUNTIF(H:H,1)</f>
        <v>73</v>
      </c>
    </row>
    <row r="19" spans="1:12" x14ac:dyDescent="0.2">
      <c r="A19" s="9">
        <v>18</v>
      </c>
      <c r="B19" s="9">
        <v>2</v>
      </c>
      <c r="C19" s="9">
        <v>23</v>
      </c>
      <c r="D19" s="16">
        <v>21.45</v>
      </c>
      <c r="E19" s="3">
        <f t="shared" si="0"/>
        <v>1</v>
      </c>
      <c r="F19" s="1">
        <v>0</v>
      </c>
      <c r="G19" s="1">
        <v>0</v>
      </c>
      <c r="H19" s="1">
        <v>1</v>
      </c>
      <c r="I19" s="5"/>
      <c r="K19" s="19" t="s">
        <v>12</v>
      </c>
      <c r="L19" s="19">
        <f>COUNTIF(H:H,2)</f>
        <v>86</v>
      </c>
    </row>
    <row r="20" spans="1:12" x14ac:dyDescent="0.2">
      <c r="A20" s="9">
        <v>19</v>
      </c>
      <c r="B20" s="9">
        <v>2</v>
      </c>
      <c r="C20" s="9">
        <v>29</v>
      </c>
      <c r="D20" s="16">
        <v>19.84</v>
      </c>
      <c r="E20" s="3">
        <f t="shared" si="0"/>
        <v>1</v>
      </c>
      <c r="F20" s="1">
        <v>0</v>
      </c>
      <c r="G20" s="1">
        <v>1</v>
      </c>
      <c r="H20" s="1">
        <v>2</v>
      </c>
      <c r="I20" s="5"/>
      <c r="K20" s="19" t="s">
        <v>13</v>
      </c>
      <c r="L20" s="19">
        <f>COUNTIF(H:H,3)</f>
        <v>64</v>
      </c>
    </row>
    <row r="21" spans="1:12" x14ac:dyDescent="0.2">
      <c r="A21" s="9">
        <v>20</v>
      </c>
      <c r="B21" s="9">
        <v>2</v>
      </c>
      <c r="C21" s="9">
        <v>46</v>
      </c>
      <c r="D21" s="16">
        <v>24.74</v>
      </c>
      <c r="E21" s="3">
        <f t="shared" si="0"/>
        <v>1</v>
      </c>
      <c r="F21" s="1">
        <v>0</v>
      </c>
      <c r="G21" s="1">
        <v>0</v>
      </c>
      <c r="H21" s="1">
        <v>3</v>
      </c>
      <c r="I21" s="5"/>
    </row>
    <row r="22" spans="1:12" x14ac:dyDescent="0.2">
      <c r="A22" s="9">
        <v>21</v>
      </c>
      <c r="B22" s="9">
        <v>2</v>
      </c>
      <c r="C22" s="9">
        <v>22</v>
      </c>
      <c r="D22" s="16">
        <v>28.73</v>
      </c>
      <c r="E22" s="3">
        <f t="shared" si="0"/>
        <v>2</v>
      </c>
      <c r="F22" s="1">
        <v>1</v>
      </c>
      <c r="G22" s="1">
        <v>0</v>
      </c>
      <c r="H22" s="1">
        <v>1</v>
      </c>
      <c r="I22" s="5"/>
    </row>
    <row r="23" spans="1:12" x14ac:dyDescent="0.2">
      <c r="A23" s="9">
        <v>22</v>
      </c>
      <c r="B23" s="9">
        <v>2</v>
      </c>
      <c r="C23" s="9">
        <v>57</v>
      </c>
      <c r="D23" s="16">
        <v>22.95</v>
      </c>
      <c r="E23" s="3">
        <f t="shared" si="0"/>
        <v>1</v>
      </c>
      <c r="F23" s="1">
        <v>1</v>
      </c>
      <c r="G23" s="1">
        <v>1</v>
      </c>
      <c r="H23" s="1">
        <v>3</v>
      </c>
      <c r="I23" s="5"/>
    </row>
    <row r="24" spans="1:12" x14ac:dyDescent="0.2">
      <c r="A24" s="9">
        <v>23</v>
      </c>
      <c r="B24" s="9">
        <v>2</v>
      </c>
      <c r="C24" s="9">
        <v>27</v>
      </c>
      <c r="D24" s="16">
        <v>25.3</v>
      </c>
      <c r="E24" s="3">
        <f t="shared" si="0"/>
        <v>2</v>
      </c>
      <c r="F24" s="1">
        <v>1</v>
      </c>
      <c r="G24" s="1">
        <v>0</v>
      </c>
      <c r="H24" s="1">
        <v>2</v>
      </c>
      <c r="I24" s="5"/>
    </row>
    <row r="25" spans="1:12" x14ac:dyDescent="0.2">
      <c r="A25" s="9">
        <v>24</v>
      </c>
      <c r="B25" s="9">
        <v>1</v>
      </c>
      <c r="C25" s="9">
        <v>28</v>
      </c>
      <c r="D25" s="16">
        <v>26.33</v>
      </c>
      <c r="E25" s="3">
        <f t="shared" si="0"/>
        <v>2</v>
      </c>
      <c r="F25" s="1">
        <v>0</v>
      </c>
      <c r="G25" s="1">
        <v>0</v>
      </c>
      <c r="H25" s="1">
        <v>2</v>
      </c>
      <c r="I25" s="5"/>
    </row>
    <row r="26" spans="1:12" x14ac:dyDescent="0.2">
      <c r="A26" s="9">
        <v>25</v>
      </c>
      <c r="B26" s="9">
        <v>1</v>
      </c>
      <c r="C26" s="9">
        <v>23</v>
      </c>
      <c r="D26" s="16">
        <v>24.22</v>
      </c>
      <c r="E26" s="3">
        <f t="shared" si="0"/>
        <v>1</v>
      </c>
      <c r="F26" s="1">
        <v>0</v>
      </c>
      <c r="G26" s="1">
        <v>0</v>
      </c>
      <c r="H26" s="1">
        <v>1</v>
      </c>
      <c r="I26" s="5"/>
    </row>
    <row r="27" spans="1:12" x14ac:dyDescent="0.2">
      <c r="A27" s="9">
        <v>26</v>
      </c>
      <c r="B27" s="9">
        <v>2</v>
      </c>
      <c r="C27" s="9">
        <v>19</v>
      </c>
      <c r="D27" s="16">
        <v>25.59</v>
      </c>
      <c r="E27" s="3">
        <f t="shared" si="0"/>
        <v>2</v>
      </c>
      <c r="F27" s="1">
        <v>0</v>
      </c>
      <c r="G27" s="1">
        <v>1</v>
      </c>
      <c r="H27" s="1">
        <v>1</v>
      </c>
      <c r="I27" s="5"/>
    </row>
    <row r="28" spans="1:12" x14ac:dyDescent="0.2">
      <c r="A28" s="9">
        <v>27</v>
      </c>
      <c r="B28" s="9">
        <v>2</v>
      </c>
      <c r="C28" s="9">
        <v>30</v>
      </c>
      <c r="D28" s="16">
        <v>24.09</v>
      </c>
      <c r="E28" s="3">
        <f t="shared" si="0"/>
        <v>1</v>
      </c>
      <c r="F28" s="1">
        <v>1</v>
      </c>
      <c r="G28" s="1">
        <v>0</v>
      </c>
      <c r="H28" s="1">
        <v>2</v>
      </c>
      <c r="I28" s="5"/>
    </row>
    <row r="29" spans="1:12" x14ac:dyDescent="0.2">
      <c r="A29" s="9">
        <v>28</v>
      </c>
      <c r="B29" s="9">
        <v>2</v>
      </c>
      <c r="C29" s="9">
        <v>20</v>
      </c>
      <c r="D29" s="16">
        <v>23.26</v>
      </c>
      <c r="E29" s="3">
        <f t="shared" si="0"/>
        <v>1</v>
      </c>
      <c r="F29" s="1">
        <v>1</v>
      </c>
      <c r="G29" s="1">
        <v>1</v>
      </c>
      <c r="H29" s="1">
        <v>1</v>
      </c>
      <c r="I29" s="5"/>
      <c r="K29" s="11" t="s">
        <v>3</v>
      </c>
      <c r="L29" s="11"/>
    </row>
    <row r="30" spans="1:12" x14ac:dyDescent="0.2">
      <c r="A30" s="9">
        <v>29</v>
      </c>
      <c r="B30" s="9">
        <v>2</v>
      </c>
      <c r="C30" s="9">
        <v>28</v>
      </c>
      <c r="D30" s="16">
        <v>25.95</v>
      </c>
      <c r="E30" s="3">
        <f t="shared" si="0"/>
        <v>2</v>
      </c>
      <c r="F30" s="1">
        <v>1</v>
      </c>
      <c r="G30" s="1">
        <v>0</v>
      </c>
      <c r="H30" s="1">
        <v>2</v>
      </c>
      <c r="I30" s="5"/>
      <c r="K30" s="19" t="s">
        <v>14</v>
      </c>
      <c r="L30" s="19">
        <f>COUNTIF(E:E,1)</f>
        <v>101</v>
      </c>
    </row>
    <row r="31" spans="1:12" x14ac:dyDescent="0.2">
      <c r="A31" s="9">
        <v>30</v>
      </c>
      <c r="B31" s="9">
        <v>1</v>
      </c>
      <c r="C31" s="9">
        <v>20</v>
      </c>
      <c r="D31" s="16">
        <v>22.64</v>
      </c>
      <c r="E31" s="3">
        <f t="shared" si="0"/>
        <v>1</v>
      </c>
      <c r="F31" s="1">
        <v>0</v>
      </c>
      <c r="G31" s="1">
        <v>0</v>
      </c>
      <c r="H31" s="1">
        <v>1</v>
      </c>
      <c r="I31" s="5"/>
      <c r="K31" s="19" t="s">
        <v>15</v>
      </c>
      <c r="L31" s="19">
        <f>COUNTIF(E:E,2)</f>
        <v>87</v>
      </c>
    </row>
    <row r="32" spans="1:12" x14ac:dyDescent="0.2">
      <c r="A32" s="9">
        <v>31</v>
      </c>
      <c r="B32" s="9">
        <v>2</v>
      </c>
      <c r="C32" s="9">
        <v>47</v>
      </c>
      <c r="D32" s="16">
        <v>31.64</v>
      </c>
      <c r="E32" s="3">
        <f t="shared" si="0"/>
        <v>3</v>
      </c>
      <c r="F32" s="1">
        <v>1</v>
      </c>
      <c r="G32" s="1">
        <v>1</v>
      </c>
      <c r="H32" s="1">
        <v>3</v>
      </c>
      <c r="I32" s="5"/>
      <c r="K32" s="19" t="s">
        <v>16</v>
      </c>
      <c r="L32" s="19">
        <f>COUNTIF(E:E,3)</f>
        <v>35</v>
      </c>
    </row>
    <row r="33" spans="1:12" x14ac:dyDescent="0.2">
      <c r="A33" s="9">
        <v>32</v>
      </c>
      <c r="B33" s="9">
        <v>2</v>
      </c>
      <c r="C33" s="9">
        <v>23</v>
      </c>
      <c r="D33" s="16">
        <v>18.559999999999999</v>
      </c>
      <c r="E33" s="3">
        <f t="shared" si="0"/>
        <v>1</v>
      </c>
      <c r="F33" s="1">
        <v>1</v>
      </c>
      <c r="G33" s="1">
        <v>0</v>
      </c>
      <c r="H33" s="1">
        <v>1</v>
      </c>
      <c r="I33" s="5"/>
    </row>
    <row r="34" spans="1:12" x14ac:dyDescent="0.2">
      <c r="A34" s="9">
        <v>33</v>
      </c>
      <c r="B34" s="9">
        <v>2</v>
      </c>
      <c r="C34" s="9">
        <v>27</v>
      </c>
      <c r="D34" s="16">
        <v>24.14</v>
      </c>
      <c r="E34" s="3">
        <f t="shared" si="0"/>
        <v>1</v>
      </c>
      <c r="F34" s="1">
        <v>1</v>
      </c>
      <c r="G34" s="1">
        <v>0</v>
      </c>
      <c r="H34" s="1">
        <v>2</v>
      </c>
      <c r="I34" s="5"/>
    </row>
    <row r="35" spans="1:12" x14ac:dyDescent="0.2">
      <c r="A35" s="9">
        <v>34</v>
      </c>
      <c r="B35" s="9">
        <v>1</v>
      </c>
      <c r="C35" s="9">
        <v>25</v>
      </c>
      <c r="D35" s="16">
        <v>29.7</v>
      </c>
      <c r="E35" s="3">
        <f t="shared" si="0"/>
        <v>2</v>
      </c>
      <c r="F35" s="1">
        <v>0</v>
      </c>
      <c r="G35" s="1">
        <v>0</v>
      </c>
      <c r="H35" s="1">
        <v>1</v>
      </c>
      <c r="I35" s="5"/>
    </row>
    <row r="36" spans="1:12" x14ac:dyDescent="0.2">
      <c r="A36" s="9">
        <v>35</v>
      </c>
      <c r="B36" s="9">
        <v>2</v>
      </c>
      <c r="C36" s="9">
        <v>29</v>
      </c>
      <c r="D36" s="16">
        <v>23.8</v>
      </c>
      <c r="E36" s="3">
        <f t="shared" si="0"/>
        <v>1</v>
      </c>
      <c r="F36" s="1">
        <v>1</v>
      </c>
      <c r="G36" s="1">
        <v>1</v>
      </c>
      <c r="H36" s="1">
        <v>2</v>
      </c>
      <c r="I36" s="5"/>
    </row>
    <row r="37" spans="1:12" x14ac:dyDescent="0.2">
      <c r="A37" s="9">
        <v>36</v>
      </c>
      <c r="B37" s="9">
        <v>1</v>
      </c>
      <c r="C37" s="9">
        <v>25</v>
      </c>
      <c r="D37" s="16">
        <v>40.57</v>
      </c>
      <c r="E37" s="3">
        <f t="shared" si="0"/>
        <v>3</v>
      </c>
      <c r="F37" s="1">
        <v>1</v>
      </c>
      <c r="G37" s="1">
        <v>1</v>
      </c>
      <c r="H37" s="1">
        <v>1</v>
      </c>
      <c r="I37" s="5"/>
      <c r="K37" s="11" t="s">
        <v>4</v>
      </c>
      <c r="L37" s="11"/>
    </row>
    <row r="38" spans="1:12" x14ac:dyDescent="0.2">
      <c r="A38" s="9">
        <v>37</v>
      </c>
      <c r="B38" s="9">
        <v>2</v>
      </c>
      <c r="C38" s="9">
        <v>24</v>
      </c>
      <c r="D38" s="16">
        <v>36.89</v>
      </c>
      <c r="E38" s="3">
        <f t="shared" si="0"/>
        <v>3</v>
      </c>
      <c r="F38" s="1">
        <v>0</v>
      </c>
      <c r="G38" s="1">
        <v>0</v>
      </c>
      <c r="H38" s="1">
        <v>1</v>
      </c>
      <c r="I38" s="5"/>
      <c r="K38" s="19" t="s">
        <v>19</v>
      </c>
      <c r="L38" s="19">
        <f>COUNTIF(F:F,1)</f>
        <v>88</v>
      </c>
    </row>
    <row r="39" spans="1:12" x14ac:dyDescent="0.2">
      <c r="A39" s="9">
        <v>38</v>
      </c>
      <c r="B39" s="9">
        <v>1</v>
      </c>
      <c r="C39" s="9">
        <v>24</v>
      </c>
      <c r="D39" s="16">
        <v>20.99</v>
      </c>
      <c r="E39" s="3">
        <f t="shared" si="0"/>
        <v>1</v>
      </c>
      <c r="F39" s="1">
        <v>0</v>
      </c>
      <c r="G39" s="1">
        <v>0</v>
      </c>
      <c r="H39" s="1">
        <v>1</v>
      </c>
      <c r="I39" s="5"/>
      <c r="K39" s="19" t="s">
        <v>20</v>
      </c>
      <c r="L39" s="19">
        <f>COUNTIF(F:F,0)</f>
        <v>135</v>
      </c>
    </row>
    <row r="40" spans="1:12" x14ac:dyDescent="0.2">
      <c r="A40" s="9">
        <v>39</v>
      </c>
      <c r="B40" s="9">
        <v>2</v>
      </c>
      <c r="C40" s="9">
        <v>49</v>
      </c>
      <c r="D40" s="16">
        <v>26.22</v>
      </c>
      <c r="E40" s="3">
        <f t="shared" si="0"/>
        <v>2</v>
      </c>
      <c r="F40" s="1">
        <v>0</v>
      </c>
      <c r="G40" s="1">
        <v>0</v>
      </c>
      <c r="H40" s="1">
        <v>3</v>
      </c>
      <c r="I40" s="5"/>
    </row>
    <row r="41" spans="1:12" x14ac:dyDescent="0.2">
      <c r="A41" s="9">
        <v>40</v>
      </c>
      <c r="B41" s="9">
        <v>2</v>
      </c>
      <c r="C41" s="9">
        <v>28</v>
      </c>
      <c r="D41" s="16">
        <v>17.579999999999998</v>
      </c>
      <c r="E41" s="3">
        <f t="shared" si="0"/>
        <v>1</v>
      </c>
      <c r="F41" s="1">
        <v>1</v>
      </c>
      <c r="G41" s="1">
        <v>1</v>
      </c>
      <c r="H41" s="1">
        <v>2</v>
      </c>
      <c r="I41" s="5"/>
    </row>
    <row r="42" spans="1:12" x14ac:dyDescent="0.2">
      <c r="A42" s="9">
        <v>41</v>
      </c>
      <c r="B42" s="9">
        <v>2</v>
      </c>
      <c r="C42" s="9">
        <v>35</v>
      </c>
      <c r="D42" s="16">
        <v>27.43</v>
      </c>
      <c r="E42" s="3">
        <f t="shared" si="0"/>
        <v>2</v>
      </c>
      <c r="F42" s="1">
        <v>0</v>
      </c>
      <c r="G42" s="1">
        <v>1</v>
      </c>
      <c r="H42" s="1">
        <v>2</v>
      </c>
      <c r="I42" s="5"/>
    </row>
    <row r="43" spans="1:12" x14ac:dyDescent="0.2">
      <c r="A43" s="9">
        <v>42</v>
      </c>
      <c r="B43" s="9">
        <v>2</v>
      </c>
      <c r="C43" s="9">
        <v>34</v>
      </c>
      <c r="D43" s="16">
        <v>28.48</v>
      </c>
      <c r="E43" s="3">
        <f t="shared" si="0"/>
        <v>2</v>
      </c>
      <c r="F43" s="1">
        <v>1</v>
      </c>
      <c r="G43" s="1">
        <v>1</v>
      </c>
      <c r="H43" s="1">
        <v>2</v>
      </c>
      <c r="I43" s="5"/>
    </row>
    <row r="44" spans="1:12" x14ac:dyDescent="0.2">
      <c r="A44" s="9">
        <v>43</v>
      </c>
      <c r="B44" s="9">
        <v>1</v>
      </c>
      <c r="C44" s="9">
        <v>27</v>
      </c>
      <c r="D44" s="16">
        <v>24.69</v>
      </c>
      <c r="E44" s="3">
        <f t="shared" si="0"/>
        <v>1</v>
      </c>
      <c r="F44" s="1">
        <v>1</v>
      </c>
      <c r="G44" s="1">
        <v>0</v>
      </c>
      <c r="H44" s="1">
        <v>2</v>
      </c>
      <c r="I44" s="5"/>
    </row>
    <row r="45" spans="1:12" x14ac:dyDescent="0.2">
      <c r="A45" s="9">
        <v>44</v>
      </c>
      <c r="B45" s="9">
        <v>2</v>
      </c>
      <c r="C45" s="9">
        <v>54</v>
      </c>
      <c r="D45" s="16">
        <v>28.4</v>
      </c>
      <c r="E45" s="3">
        <f t="shared" si="0"/>
        <v>2</v>
      </c>
      <c r="F45" s="1">
        <v>0</v>
      </c>
      <c r="G45" s="1">
        <v>0</v>
      </c>
      <c r="H45" s="1">
        <v>3</v>
      </c>
      <c r="I45" s="5"/>
    </row>
    <row r="46" spans="1:12" x14ac:dyDescent="0.2">
      <c r="A46" s="9">
        <v>45</v>
      </c>
      <c r="B46" s="9">
        <v>1</v>
      </c>
      <c r="C46" s="9">
        <v>69</v>
      </c>
      <c r="D46" s="16">
        <v>25.31</v>
      </c>
      <c r="E46" s="3">
        <f t="shared" si="0"/>
        <v>2</v>
      </c>
      <c r="F46" s="1">
        <v>1</v>
      </c>
      <c r="G46" s="1">
        <v>1</v>
      </c>
      <c r="H46" s="1">
        <v>3</v>
      </c>
      <c r="I46" s="5"/>
    </row>
    <row r="47" spans="1:12" x14ac:dyDescent="0.2">
      <c r="A47" s="9">
        <v>46</v>
      </c>
      <c r="B47" s="9">
        <v>2</v>
      </c>
      <c r="C47" s="9">
        <v>68</v>
      </c>
      <c r="D47" s="16">
        <v>22.58</v>
      </c>
      <c r="E47" s="3">
        <f t="shared" si="0"/>
        <v>1</v>
      </c>
      <c r="F47" s="1">
        <v>1</v>
      </c>
      <c r="G47" s="1">
        <v>1</v>
      </c>
      <c r="H47" s="1">
        <v>3</v>
      </c>
      <c r="I47" s="5"/>
    </row>
    <row r="48" spans="1:12" x14ac:dyDescent="0.2">
      <c r="A48" s="9">
        <v>47</v>
      </c>
      <c r="B48" s="9">
        <v>2</v>
      </c>
      <c r="C48" s="9">
        <v>48</v>
      </c>
      <c r="D48" s="16">
        <v>30.12</v>
      </c>
      <c r="E48" s="3">
        <f t="shared" si="0"/>
        <v>3</v>
      </c>
      <c r="F48" s="1">
        <v>0</v>
      </c>
      <c r="G48" s="1">
        <v>1</v>
      </c>
      <c r="H48" s="1">
        <v>3</v>
      </c>
      <c r="I48" s="5"/>
    </row>
    <row r="49" spans="1:12" x14ac:dyDescent="0.2">
      <c r="A49" s="9">
        <v>48</v>
      </c>
      <c r="B49" s="9">
        <v>2</v>
      </c>
      <c r="C49" s="9">
        <v>47</v>
      </c>
      <c r="D49" s="16">
        <v>25.21</v>
      </c>
      <c r="E49" s="3">
        <f t="shared" si="0"/>
        <v>2</v>
      </c>
      <c r="F49" s="1">
        <v>1</v>
      </c>
      <c r="G49" s="1">
        <v>0</v>
      </c>
      <c r="H49" s="1">
        <v>3</v>
      </c>
      <c r="I49" s="5"/>
      <c r="K49" s="11" t="s">
        <v>21</v>
      </c>
      <c r="L49" s="11"/>
    </row>
    <row r="50" spans="1:12" x14ac:dyDescent="0.2">
      <c r="A50" s="9">
        <v>49</v>
      </c>
      <c r="B50" s="9">
        <v>2</v>
      </c>
      <c r="C50" s="9">
        <v>49</v>
      </c>
      <c r="D50" s="16">
        <v>26.7</v>
      </c>
      <c r="E50" s="3">
        <f t="shared" si="0"/>
        <v>2</v>
      </c>
      <c r="F50" s="1">
        <v>1</v>
      </c>
      <c r="G50" s="1">
        <v>1</v>
      </c>
      <c r="H50" s="1">
        <v>3</v>
      </c>
      <c r="I50" s="5"/>
      <c r="K50" s="20" t="s">
        <v>22</v>
      </c>
      <c r="L50" s="20">
        <f>COUNTIF(G:G,0)</f>
        <v>143</v>
      </c>
    </row>
    <row r="51" spans="1:12" x14ac:dyDescent="0.2">
      <c r="A51" s="9">
        <v>50</v>
      </c>
      <c r="B51" s="9">
        <v>1</v>
      </c>
      <c r="C51" s="9">
        <v>52</v>
      </c>
      <c r="D51" s="16">
        <v>28.37</v>
      </c>
      <c r="E51" s="3">
        <f t="shared" si="0"/>
        <v>2</v>
      </c>
      <c r="F51" s="1">
        <v>0</v>
      </c>
      <c r="G51" s="1">
        <v>0</v>
      </c>
      <c r="H51" s="1">
        <v>3</v>
      </c>
      <c r="I51" s="5"/>
      <c r="K51" s="20" t="s">
        <v>23</v>
      </c>
      <c r="L51" s="20">
        <f>COUNTIF(G:G,1)</f>
        <v>80</v>
      </c>
    </row>
    <row r="52" spans="1:12" x14ac:dyDescent="0.2">
      <c r="A52" s="9">
        <v>51</v>
      </c>
      <c r="B52" s="9">
        <v>2</v>
      </c>
      <c r="C52" s="9">
        <v>54</v>
      </c>
      <c r="D52" s="16">
        <v>22.06</v>
      </c>
      <c r="E52" s="3">
        <f t="shared" si="0"/>
        <v>1</v>
      </c>
      <c r="F52" s="1">
        <v>0</v>
      </c>
      <c r="G52" s="1">
        <v>1</v>
      </c>
      <c r="H52" s="1">
        <v>3</v>
      </c>
      <c r="I52" s="5"/>
    </row>
    <row r="53" spans="1:12" x14ac:dyDescent="0.2">
      <c r="A53" s="9">
        <v>52</v>
      </c>
      <c r="B53" s="9">
        <v>2</v>
      </c>
      <c r="C53" s="9">
        <v>28</v>
      </c>
      <c r="D53" s="16">
        <v>29.41</v>
      </c>
      <c r="E53" s="3">
        <f t="shared" si="0"/>
        <v>2</v>
      </c>
      <c r="F53" s="1">
        <v>0</v>
      </c>
      <c r="G53" s="1">
        <v>1</v>
      </c>
      <c r="H53" s="1">
        <v>2</v>
      </c>
      <c r="I53" s="5"/>
    </row>
    <row r="54" spans="1:12" x14ac:dyDescent="0.2">
      <c r="A54" s="9">
        <v>53</v>
      </c>
      <c r="B54" s="9">
        <v>2</v>
      </c>
      <c r="C54" s="9">
        <v>39</v>
      </c>
      <c r="D54" s="16">
        <v>21.63</v>
      </c>
      <c r="E54" s="3">
        <f t="shared" si="0"/>
        <v>1</v>
      </c>
      <c r="F54" s="1">
        <v>0</v>
      </c>
      <c r="G54" s="1">
        <v>0</v>
      </c>
      <c r="H54" s="1">
        <v>2</v>
      </c>
      <c r="I54" s="5"/>
    </row>
    <row r="55" spans="1:12" x14ac:dyDescent="0.2">
      <c r="A55" s="9">
        <v>54</v>
      </c>
      <c r="B55" s="9">
        <v>1</v>
      </c>
      <c r="C55" s="9">
        <v>53</v>
      </c>
      <c r="D55" s="16">
        <v>26.28</v>
      </c>
      <c r="E55" s="3">
        <f t="shared" si="0"/>
        <v>2</v>
      </c>
      <c r="F55" s="1">
        <v>1</v>
      </c>
      <c r="G55" s="1">
        <v>0</v>
      </c>
      <c r="H55" s="1">
        <v>3</v>
      </c>
      <c r="I55" s="5"/>
    </row>
    <row r="56" spans="1:12" x14ac:dyDescent="0.2">
      <c r="A56" s="9">
        <v>55</v>
      </c>
      <c r="B56" s="9">
        <v>2</v>
      </c>
      <c r="C56" s="9">
        <v>22</v>
      </c>
      <c r="D56" s="16">
        <v>26.56</v>
      </c>
      <c r="E56" s="3">
        <f t="shared" si="0"/>
        <v>2</v>
      </c>
      <c r="F56" s="1">
        <v>1</v>
      </c>
      <c r="G56" s="1">
        <v>0</v>
      </c>
      <c r="H56" s="1">
        <v>1</v>
      </c>
      <c r="I56" s="5"/>
    </row>
    <row r="57" spans="1:12" x14ac:dyDescent="0.2">
      <c r="A57" s="9">
        <v>56</v>
      </c>
      <c r="B57" s="9">
        <v>2</v>
      </c>
      <c r="C57" s="9">
        <v>22</v>
      </c>
      <c r="D57" s="16">
        <v>25.5</v>
      </c>
      <c r="E57" s="3">
        <f t="shared" si="0"/>
        <v>2</v>
      </c>
      <c r="F57" s="1">
        <v>0</v>
      </c>
      <c r="G57" s="1">
        <v>1</v>
      </c>
      <c r="H57" s="1">
        <v>1</v>
      </c>
      <c r="I57" s="5"/>
    </row>
    <row r="58" spans="1:12" x14ac:dyDescent="0.2">
      <c r="A58" s="9">
        <v>57</v>
      </c>
      <c r="B58" s="9">
        <v>2</v>
      </c>
      <c r="C58" s="9">
        <v>21</v>
      </c>
      <c r="D58" s="16">
        <v>26.04</v>
      </c>
      <c r="E58" s="3">
        <f t="shared" si="0"/>
        <v>2</v>
      </c>
      <c r="F58" s="1">
        <v>1</v>
      </c>
      <c r="G58" s="1">
        <v>0</v>
      </c>
      <c r="H58" s="1">
        <v>1</v>
      </c>
      <c r="I58" s="5"/>
    </row>
    <row r="59" spans="1:12" x14ac:dyDescent="0.2">
      <c r="A59" s="9">
        <v>58</v>
      </c>
      <c r="B59" s="9">
        <v>2</v>
      </c>
      <c r="C59" s="9">
        <v>26</v>
      </c>
      <c r="D59" s="16">
        <v>20.76</v>
      </c>
      <c r="E59" s="3">
        <f t="shared" si="0"/>
        <v>1</v>
      </c>
      <c r="F59" s="1">
        <v>1</v>
      </c>
      <c r="G59" s="1">
        <v>0</v>
      </c>
      <c r="H59" s="1">
        <v>2</v>
      </c>
      <c r="I59" s="5"/>
    </row>
    <row r="60" spans="1:12" x14ac:dyDescent="0.2">
      <c r="A60" s="9">
        <v>59</v>
      </c>
      <c r="B60" s="9">
        <v>2</v>
      </c>
      <c r="C60" s="9">
        <v>44</v>
      </c>
      <c r="D60" s="16">
        <v>28.65</v>
      </c>
      <c r="E60" s="3">
        <f t="shared" si="0"/>
        <v>2</v>
      </c>
      <c r="F60" s="1">
        <v>1</v>
      </c>
      <c r="G60" s="1">
        <v>0</v>
      </c>
      <c r="H60" s="1">
        <v>3</v>
      </c>
      <c r="I60" s="5"/>
    </row>
    <row r="61" spans="1:12" x14ac:dyDescent="0.2">
      <c r="A61" s="9">
        <v>60</v>
      </c>
      <c r="B61" s="9">
        <v>1</v>
      </c>
      <c r="C61" s="9">
        <v>26</v>
      </c>
      <c r="D61" s="16">
        <v>30.35</v>
      </c>
      <c r="E61" s="3">
        <f t="shared" si="0"/>
        <v>3</v>
      </c>
      <c r="F61" s="1">
        <v>0</v>
      </c>
      <c r="G61" s="1">
        <v>0</v>
      </c>
      <c r="H61" s="1">
        <v>2</v>
      </c>
      <c r="I61" s="5"/>
    </row>
    <row r="62" spans="1:12" x14ac:dyDescent="0.2">
      <c r="A62" s="9">
        <v>61</v>
      </c>
      <c r="B62" s="9">
        <v>2</v>
      </c>
      <c r="C62" s="9">
        <v>48</v>
      </c>
      <c r="D62" s="16">
        <v>21.47</v>
      </c>
      <c r="E62" s="3">
        <f t="shared" si="0"/>
        <v>1</v>
      </c>
      <c r="F62" s="1">
        <v>0</v>
      </c>
      <c r="G62" s="1">
        <v>0</v>
      </c>
      <c r="H62" s="1">
        <v>3</v>
      </c>
      <c r="I62" s="5"/>
    </row>
    <row r="63" spans="1:12" x14ac:dyDescent="0.2">
      <c r="A63" s="9">
        <v>62</v>
      </c>
      <c r="B63" s="9">
        <v>2</v>
      </c>
      <c r="C63" s="9">
        <v>23</v>
      </c>
      <c r="D63" s="16">
        <v>21.97</v>
      </c>
      <c r="E63" s="3">
        <f t="shared" si="0"/>
        <v>1</v>
      </c>
      <c r="F63" s="1">
        <v>0</v>
      </c>
      <c r="G63" s="1">
        <v>0</v>
      </c>
      <c r="H63" s="1">
        <v>1</v>
      </c>
      <c r="I63" s="5"/>
    </row>
    <row r="64" spans="1:12" x14ac:dyDescent="0.2">
      <c r="A64" s="9">
        <v>63</v>
      </c>
      <c r="B64" s="9">
        <v>2</v>
      </c>
      <c r="C64" s="9">
        <v>40</v>
      </c>
      <c r="D64" s="16">
        <v>31.99</v>
      </c>
      <c r="E64" s="3">
        <f t="shared" si="0"/>
        <v>3</v>
      </c>
      <c r="F64" s="1">
        <v>0</v>
      </c>
      <c r="G64" s="1">
        <v>0</v>
      </c>
      <c r="H64" s="1">
        <v>2</v>
      </c>
      <c r="I64" s="5"/>
    </row>
    <row r="65" spans="1:9" x14ac:dyDescent="0.2">
      <c r="A65" s="9">
        <v>64</v>
      </c>
      <c r="B65" s="9">
        <v>2</v>
      </c>
      <c r="C65" s="9">
        <v>21</v>
      </c>
      <c r="D65" s="16">
        <v>19.329999999999998</v>
      </c>
      <c r="E65" s="3">
        <f t="shared" si="0"/>
        <v>1</v>
      </c>
      <c r="F65" s="1">
        <v>0</v>
      </c>
      <c r="G65" s="1">
        <v>0</v>
      </c>
      <c r="H65" s="1">
        <v>1</v>
      </c>
      <c r="I65" s="5"/>
    </row>
    <row r="66" spans="1:9" x14ac:dyDescent="0.2">
      <c r="A66" s="9">
        <v>65</v>
      </c>
      <c r="B66" s="9">
        <v>2</v>
      </c>
      <c r="C66" s="9">
        <v>21</v>
      </c>
      <c r="D66" s="16">
        <v>20.309999999999999</v>
      </c>
      <c r="E66" s="3">
        <f t="shared" si="0"/>
        <v>1</v>
      </c>
      <c r="F66" s="1">
        <v>1</v>
      </c>
      <c r="G66" s="1">
        <v>0</v>
      </c>
      <c r="H66" s="1">
        <v>1</v>
      </c>
      <c r="I66" s="5"/>
    </row>
    <row r="67" spans="1:9" x14ac:dyDescent="0.2">
      <c r="A67" s="9">
        <v>66</v>
      </c>
      <c r="B67" s="9">
        <v>2</v>
      </c>
      <c r="C67" s="9">
        <v>24</v>
      </c>
      <c r="D67" s="16">
        <v>29.38</v>
      </c>
      <c r="E67" s="3">
        <f t="shared" si="0"/>
        <v>2</v>
      </c>
      <c r="F67" s="1">
        <v>0</v>
      </c>
      <c r="G67" s="1">
        <v>0</v>
      </c>
      <c r="H67" s="1">
        <v>1</v>
      </c>
      <c r="I67" s="5"/>
    </row>
    <row r="68" spans="1:9" x14ac:dyDescent="0.2">
      <c r="A68" s="9">
        <v>67</v>
      </c>
      <c r="B68" s="9">
        <v>2</v>
      </c>
      <c r="C68" s="9">
        <v>27</v>
      </c>
      <c r="D68" s="16">
        <v>21.23</v>
      </c>
      <c r="E68" s="3">
        <f t="shared" si="0"/>
        <v>1</v>
      </c>
      <c r="F68" s="1">
        <v>1</v>
      </c>
      <c r="G68" s="1">
        <v>0</v>
      </c>
      <c r="H68" s="1">
        <v>2</v>
      </c>
      <c r="I68" s="5"/>
    </row>
    <row r="69" spans="1:9" x14ac:dyDescent="0.2">
      <c r="A69" s="9">
        <v>68</v>
      </c>
      <c r="B69" s="9">
        <v>2</v>
      </c>
      <c r="C69" s="9">
        <v>43</v>
      </c>
      <c r="D69" s="16">
        <v>21.89</v>
      </c>
      <c r="E69" s="3">
        <f t="shared" si="0"/>
        <v>1</v>
      </c>
      <c r="F69" s="1">
        <v>0</v>
      </c>
      <c r="G69" s="1">
        <v>0</v>
      </c>
      <c r="H69" s="1">
        <v>3</v>
      </c>
      <c r="I69" s="5"/>
    </row>
    <row r="70" spans="1:9" x14ac:dyDescent="0.2">
      <c r="A70" s="9">
        <v>69</v>
      </c>
      <c r="B70" s="9">
        <v>2</v>
      </c>
      <c r="C70" s="9">
        <v>40</v>
      </c>
      <c r="D70" s="16">
        <v>26.45</v>
      </c>
      <c r="E70" s="3">
        <f t="shared" si="0"/>
        <v>2</v>
      </c>
      <c r="F70" s="1">
        <v>1</v>
      </c>
      <c r="G70" s="1">
        <v>0</v>
      </c>
      <c r="H70" s="1">
        <v>2</v>
      </c>
      <c r="I70" s="5"/>
    </row>
    <row r="71" spans="1:9" x14ac:dyDescent="0.2">
      <c r="A71" s="9">
        <v>70</v>
      </c>
      <c r="B71" s="9">
        <v>2</v>
      </c>
      <c r="C71" s="9">
        <v>57</v>
      </c>
      <c r="D71" s="16">
        <v>37.18</v>
      </c>
      <c r="E71" s="3">
        <f t="shared" si="0"/>
        <v>3</v>
      </c>
      <c r="F71" s="1">
        <v>0</v>
      </c>
      <c r="G71" s="1">
        <v>1</v>
      </c>
      <c r="H71" s="1">
        <v>3</v>
      </c>
      <c r="I71" s="5"/>
    </row>
    <row r="72" spans="1:9" x14ac:dyDescent="0.2">
      <c r="A72" s="9">
        <v>71</v>
      </c>
      <c r="B72" s="9">
        <v>2</v>
      </c>
      <c r="C72" s="9">
        <v>27</v>
      </c>
      <c r="D72" s="16">
        <v>30.48</v>
      </c>
      <c r="E72" s="3">
        <f t="shared" si="0"/>
        <v>3</v>
      </c>
      <c r="F72" s="1">
        <v>1</v>
      </c>
      <c r="G72" s="1">
        <v>0</v>
      </c>
      <c r="H72" s="1">
        <v>2</v>
      </c>
      <c r="I72" s="5"/>
    </row>
    <row r="73" spans="1:9" x14ac:dyDescent="0.2">
      <c r="A73" s="9">
        <v>72</v>
      </c>
      <c r="B73" s="9">
        <v>2</v>
      </c>
      <c r="C73" s="9">
        <v>29</v>
      </c>
      <c r="D73" s="16">
        <v>17.72</v>
      </c>
      <c r="E73" s="3">
        <f t="shared" si="0"/>
        <v>1</v>
      </c>
      <c r="F73" s="1">
        <v>0</v>
      </c>
      <c r="G73" s="1">
        <v>0</v>
      </c>
      <c r="H73" s="1">
        <v>2</v>
      </c>
      <c r="I73" s="5"/>
    </row>
    <row r="74" spans="1:9" x14ac:dyDescent="0.2">
      <c r="A74" s="9">
        <v>73</v>
      </c>
      <c r="B74" s="9">
        <v>1</v>
      </c>
      <c r="C74" s="9">
        <v>24</v>
      </c>
      <c r="D74" s="16">
        <v>19.37</v>
      </c>
      <c r="E74" s="3">
        <f t="shared" si="0"/>
        <v>1</v>
      </c>
      <c r="F74" s="1">
        <v>0</v>
      </c>
      <c r="G74" s="1">
        <v>0</v>
      </c>
      <c r="H74" s="1">
        <v>1</v>
      </c>
      <c r="I74" s="5"/>
    </row>
    <row r="75" spans="1:9" x14ac:dyDescent="0.2">
      <c r="A75" s="9">
        <v>74</v>
      </c>
      <c r="B75" s="9">
        <v>2</v>
      </c>
      <c r="C75" s="9">
        <v>25</v>
      </c>
      <c r="D75" s="16">
        <v>24.61</v>
      </c>
      <c r="E75" s="3">
        <f t="shared" si="0"/>
        <v>1</v>
      </c>
      <c r="F75" s="1">
        <v>1</v>
      </c>
      <c r="G75" s="1">
        <v>1</v>
      </c>
      <c r="H75" s="1">
        <v>1</v>
      </c>
      <c r="I75" s="5"/>
    </row>
    <row r="76" spans="1:9" x14ac:dyDescent="0.2">
      <c r="A76" s="9">
        <v>75</v>
      </c>
      <c r="B76" s="9">
        <v>2</v>
      </c>
      <c r="C76" s="9">
        <v>32</v>
      </c>
      <c r="D76" s="16">
        <v>33.659999999999997</v>
      </c>
      <c r="E76" s="3">
        <f t="shared" si="0"/>
        <v>3</v>
      </c>
      <c r="F76" s="1">
        <v>1</v>
      </c>
      <c r="G76" s="1">
        <v>1</v>
      </c>
      <c r="H76" s="1">
        <v>2</v>
      </c>
      <c r="I76" s="5"/>
    </row>
    <row r="77" spans="1:9" x14ac:dyDescent="0.2">
      <c r="A77" s="9">
        <v>76</v>
      </c>
      <c r="B77" s="9">
        <v>2</v>
      </c>
      <c r="C77" s="9">
        <v>30</v>
      </c>
      <c r="D77" s="16">
        <v>22.41</v>
      </c>
      <c r="E77" s="3">
        <f t="shared" si="0"/>
        <v>1</v>
      </c>
      <c r="F77" s="1">
        <v>0</v>
      </c>
      <c r="G77" s="1">
        <v>0</v>
      </c>
      <c r="H77" s="1">
        <v>2</v>
      </c>
      <c r="I77" s="5"/>
    </row>
    <row r="78" spans="1:9" x14ac:dyDescent="0.2">
      <c r="A78" s="9">
        <v>77</v>
      </c>
      <c r="B78" s="9">
        <v>2</v>
      </c>
      <c r="C78" s="9">
        <v>29</v>
      </c>
      <c r="D78" s="16">
        <v>22.31</v>
      </c>
      <c r="E78" s="3">
        <f t="shared" si="0"/>
        <v>1</v>
      </c>
      <c r="F78" s="1">
        <v>1</v>
      </c>
      <c r="G78" s="1">
        <v>0</v>
      </c>
      <c r="H78" s="1">
        <v>2</v>
      </c>
      <c r="I78" s="5"/>
    </row>
    <row r="79" spans="1:9" x14ac:dyDescent="0.2">
      <c r="A79" s="9">
        <v>78</v>
      </c>
      <c r="B79" s="9">
        <v>2</v>
      </c>
      <c r="C79" s="9">
        <v>58</v>
      </c>
      <c r="D79" s="16">
        <v>25.24</v>
      </c>
      <c r="E79" s="3">
        <f t="shared" si="0"/>
        <v>2</v>
      </c>
      <c r="F79" s="1">
        <v>1</v>
      </c>
      <c r="G79" s="1">
        <v>1</v>
      </c>
      <c r="H79" s="1">
        <v>3</v>
      </c>
      <c r="I79" s="5"/>
    </row>
    <row r="80" spans="1:9" x14ac:dyDescent="0.2">
      <c r="A80" s="9">
        <v>79</v>
      </c>
      <c r="B80" s="9">
        <v>2</v>
      </c>
      <c r="C80" s="9">
        <v>46</v>
      </c>
      <c r="D80" s="16">
        <v>21.26</v>
      </c>
      <c r="E80" s="3">
        <f t="shared" si="0"/>
        <v>1</v>
      </c>
      <c r="F80" s="1">
        <v>1</v>
      </c>
      <c r="G80" s="1">
        <v>1</v>
      </c>
      <c r="H80" s="1">
        <v>3</v>
      </c>
      <c r="I80" s="5"/>
    </row>
    <row r="81" spans="1:9" x14ac:dyDescent="0.2">
      <c r="A81" s="9">
        <v>80</v>
      </c>
      <c r="B81" s="9">
        <v>2</v>
      </c>
      <c r="C81" s="9">
        <v>23</v>
      </c>
      <c r="D81" s="16">
        <v>19.53</v>
      </c>
      <c r="E81" s="3">
        <f t="shared" si="0"/>
        <v>1</v>
      </c>
      <c r="F81" s="1">
        <v>0</v>
      </c>
      <c r="G81" s="1">
        <v>0</v>
      </c>
      <c r="H81" s="1">
        <v>1</v>
      </c>
      <c r="I81" s="5"/>
    </row>
    <row r="82" spans="1:9" x14ac:dyDescent="0.2">
      <c r="A82" s="9">
        <v>81</v>
      </c>
      <c r="B82" s="9">
        <v>1</v>
      </c>
      <c r="C82" s="9">
        <v>24</v>
      </c>
      <c r="D82" s="16">
        <v>28.09</v>
      </c>
      <c r="E82" s="3">
        <f t="shared" si="0"/>
        <v>2</v>
      </c>
      <c r="F82" s="1">
        <v>1</v>
      </c>
      <c r="G82" s="1">
        <v>1</v>
      </c>
      <c r="H82" s="1">
        <v>1</v>
      </c>
      <c r="I82" s="5"/>
    </row>
    <row r="83" spans="1:9" x14ac:dyDescent="0.2">
      <c r="A83" s="9">
        <v>82</v>
      </c>
      <c r="B83" s="9">
        <v>2</v>
      </c>
      <c r="C83" s="9">
        <v>35</v>
      </c>
      <c r="D83" s="16">
        <v>28.41</v>
      </c>
      <c r="E83" s="3">
        <f t="shared" si="0"/>
        <v>2</v>
      </c>
      <c r="F83" s="1">
        <v>1</v>
      </c>
      <c r="G83" s="1">
        <v>1</v>
      </c>
      <c r="H83" s="1">
        <v>2</v>
      </c>
      <c r="I83" s="5"/>
    </row>
    <row r="84" spans="1:9" x14ac:dyDescent="0.2">
      <c r="A84" s="9">
        <v>83</v>
      </c>
      <c r="B84" s="9">
        <v>2</v>
      </c>
      <c r="C84" s="9">
        <v>32</v>
      </c>
      <c r="D84" s="16">
        <v>33.31</v>
      </c>
      <c r="E84" s="3">
        <f t="shared" si="0"/>
        <v>3</v>
      </c>
      <c r="F84" s="1">
        <v>0</v>
      </c>
      <c r="G84" s="1">
        <v>0</v>
      </c>
      <c r="H84" s="1">
        <v>2</v>
      </c>
      <c r="I84" s="5"/>
    </row>
    <row r="85" spans="1:9" x14ac:dyDescent="0.2">
      <c r="A85" s="9">
        <v>84</v>
      </c>
      <c r="B85" s="9">
        <v>2</v>
      </c>
      <c r="C85" s="9">
        <v>37</v>
      </c>
      <c r="D85" s="16">
        <v>26.23</v>
      </c>
      <c r="E85" s="3">
        <f t="shared" si="0"/>
        <v>2</v>
      </c>
      <c r="F85" s="1">
        <v>0</v>
      </c>
      <c r="G85" s="1">
        <v>0</v>
      </c>
      <c r="H85" s="1">
        <v>2</v>
      </c>
      <c r="I85" s="5"/>
    </row>
    <row r="86" spans="1:9" x14ac:dyDescent="0.2">
      <c r="A86" s="9">
        <v>85</v>
      </c>
      <c r="B86" s="9">
        <v>1</v>
      </c>
      <c r="C86" s="9">
        <v>58</v>
      </c>
      <c r="D86" s="16">
        <v>25.18</v>
      </c>
      <c r="E86" s="3">
        <f t="shared" si="0"/>
        <v>2</v>
      </c>
      <c r="F86" s="1">
        <v>1</v>
      </c>
      <c r="G86" s="1">
        <v>1</v>
      </c>
      <c r="H86" s="1">
        <v>3</v>
      </c>
      <c r="I86" s="5"/>
    </row>
    <row r="87" spans="1:9" x14ac:dyDescent="0.2">
      <c r="A87" s="9">
        <v>86</v>
      </c>
      <c r="B87" s="9">
        <v>2</v>
      </c>
      <c r="C87" s="9">
        <v>30</v>
      </c>
      <c r="D87" s="16">
        <v>32.869999999999997</v>
      </c>
      <c r="E87" s="3">
        <f t="shared" si="0"/>
        <v>3</v>
      </c>
      <c r="F87" s="1">
        <v>1</v>
      </c>
      <c r="G87" s="1">
        <v>1</v>
      </c>
      <c r="H87" s="1">
        <v>2</v>
      </c>
      <c r="I87" s="5"/>
    </row>
    <row r="88" spans="1:9" x14ac:dyDescent="0.2">
      <c r="A88" s="9">
        <v>87</v>
      </c>
      <c r="B88" s="9">
        <v>2</v>
      </c>
      <c r="C88" s="9">
        <v>48</v>
      </c>
      <c r="D88" s="16">
        <v>21.26</v>
      </c>
      <c r="E88" s="3">
        <f t="shared" si="0"/>
        <v>1</v>
      </c>
      <c r="F88" s="1">
        <v>0</v>
      </c>
      <c r="G88" s="1">
        <v>0</v>
      </c>
      <c r="H88" s="1">
        <v>3</v>
      </c>
      <c r="I88" s="5"/>
    </row>
    <row r="89" spans="1:9" x14ac:dyDescent="0.2">
      <c r="A89" s="9">
        <v>88</v>
      </c>
      <c r="B89" s="9">
        <v>2</v>
      </c>
      <c r="C89" s="9">
        <v>44</v>
      </c>
      <c r="D89" s="16">
        <v>22.32</v>
      </c>
      <c r="E89" s="3">
        <f t="shared" si="0"/>
        <v>1</v>
      </c>
      <c r="F89" s="1">
        <v>1</v>
      </c>
      <c r="G89" s="1">
        <v>1</v>
      </c>
      <c r="H89" s="1">
        <v>3</v>
      </c>
      <c r="I89" s="5"/>
    </row>
    <row r="90" spans="1:9" x14ac:dyDescent="0.2">
      <c r="A90" s="9">
        <v>89</v>
      </c>
      <c r="B90" s="9">
        <v>1</v>
      </c>
      <c r="C90" s="9">
        <v>45</v>
      </c>
      <c r="D90" s="16">
        <v>41.97</v>
      </c>
      <c r="E90" s="3">
        <f t="shared" si="0"/>
        <v>3</v>
      </c>
      <c r="F90" s="1">
        <v>0</v>
      </c>
      <c r="G90" s="1">
        <v>0</v>
      </c>
      <c r="H90" s="1">
        <v>3</v>
      </c>
      <c r="I90" s="5"/>
    </row>
    <row r="91" spans="1:9" x14ac:dyDescent="0.2">
      <c r="A91" s="9">
        <v>90</v>
      </c>
      <c r="B91" s="9">
        <v>2</v>
      </c>
      <c r="C91" s="9">
        <v>25</v>
      </c>
      <c r="D91" s="16">
        <v>22.91</v>
      </c>
      <c r="E91" s="3">
        <f t="shared" si="0"/>
        <v>1</v>
      </c>
      <c r="F91" s="1">
        <v>0</v>
      </c>
      <c r="G91" s="1">
        <v>0</v>
      </c>
      <c r="H91" s="1">
        <v>1</v>
      </c>
      <c r="I91" s="5"/>
    </row>
    <row r="92" spans="1:9" x14ac:dyDescent="0.2">
      <c r="A92" s="9">
        <v>91</v>
      </c>
      <c r="B92" s="9">
        <v>2</v>
      </c>
      <c r="C92" s="9">
        <v>25</v>
      </c>
      <c r="D92" s="16">
        <v>37.18</v>
      </c>
      <c r="E92" s="3">
        <f t="shared" si="0"/>
        <v>3</v>
      </c>
      <c r="F92" s="1">
        <v>0</v>
      </c>
      <c r="G92" s="1">
        <v>0</v>
      </c>
      <c r="H92" s="1">
        <v>1</v>
      </c>
      <c r="I92" s="5"/>
    </row>
    <row r="93" spans="1:9" x14ac:dyDescent="0.2">
      <c r="A93" s="9">
        <v>92</v>
      </c>
      <c r="B93" s="9">
        <v>2</v>
      </c>
      <c r="C93" s="9">
        <v>30</v>
      </c>
      <c r="D93" s="16">
        <v>20.309999999999999</v>
      </c>
      <c r="E93" s="3">
        <f t="shared" si="0"/>
        <v>1</v>
      </c>
      <c r="F93" s="1">
        <v>1</v>
      </c>
      <c r="G93" s="1">
        <v>1</v>
      </c>
      <c r="H93" s="1">
        <v>2</v>
      </c>
      <c r="I93" s="5"/>
    </row>
    <row r="94" spans="1:9" x14ac:dyDescent="0.2">
      <c r="A94" s="9">
        <v>93</v>
      </c>
      <c r="B94" s="9">
        <v>1</v>
      </c>
      <c r="C94" s="9">
        <v>26</v>
      </c>
      <c r="D94" s="16">
        <v>27.15</v>
      </c>
      <c r="E94" s="3">
        <f t="shared" si="0"/>
        <v>2</v>
      </c>
      <c r="F94" s="1">
        <v>1</v>
      </c>
      <c r="G94" s="1">
        <v>0</v>
      </c>
      <c r="H94" s="1">
        <v>2</v>
      </c>
      <c r="I94" s="5"/>
    </row>
    <row r="95" spans="1:9" x14ac:dyDescent="0.2">
      <c r="A95" s="9">
        <v>94</v>
      </c>
      <c r="B95" s="9">
        <v>2</v>
      </c>
      <c r="C95" s="9">
        <v>54</v>
      </c>
      <c r="D95" s="16">
        <v>24.03</v>
      </c>
      <c r="E95" s="3">
        <f t="shared" si="0"/>
        <v>1</v>
      </c>
      <c r="F95" s="1">
        <v>1</v>
      </c>
      <c r="G95" s="1">
        <v>1</v>
      </c>
      <c r="H95" s="1">
        <v>3</v>
      </c>
      <c r="I95" s="5"/>
    </row>
    <row r="96" spans="1:9" x14ac:dyDescent="0.2">
      <c r="A96" s="9">
        <v>95</v>
      </c>
      <c r="B96" s="9">
        <v>1</v>
      </c>
      <c r="C96" s="9">
        <v>32</v>
      </c>
      <c r="D96" s="16">
        <v>23.89</v>
      </c>
      <c r="E96" s="3">
        <f t="shared" si="0"/>
        <v>1</v>
      </c>
      <c r="F96" s="1">
        <v>1</v>
      </c>
      <c r="G96" s="1">
        <v>1</v>
      </c>
      <c r="H96" s="1">
        <v>2</v>
      </c>
      <c r="I96" s="5"/>
    </row>
    <row r="97" spans="1:9" x14ac:dyDescent="0.2">
      <c r="A97" s="9">
        <v>96</v>
      </c>
      <c r="B97" s="9">
        <v>1</v>
      </c>
      <c r="C97" s="9">
        <v>27</v>
      </c>
      <c r="D97" s="16">
        <v>23.04</v>
      </c>
      <c r="E97" s="3">
        <f t="shared" si="0"/>
        <v>1</v>
      </c>
      <c r="F97" s="1">
        <v>0</v>
      </c>
      <c r="G97" s="1">
        <v>0</v>
      </c>
      <c r="H97" s="1">
        <v>2</v>
      </c>
      <c r="I97" s="5"/>
    </row>
    <row r="98" spans="1:9" x14ac:dyDescent="0.2">
      <c r="A98" s="9">
        <v>97</v>
      </c>
      <c r="B98" s="9">
        <v>1</v>
      </c>
      <c r="C98" s="9">
        <v>20</v>
      </c>
      <c r="D98" s="16">
        <v>22.53</v>
      </c>
      <c r="E98" s="3">
        <f t="shared" si="0"/>
        <v>1</v>
      </c>
      <c r="F98" s="1">
        <v>1</v>
      </c>
      <c r="G98" s="1">
        <v>0</v>
      </c>
      <c r="H98" s="1">
        <v>1</v>
      </c>
      <c r="I98" s="5"/>
    </row>
    <row r="99" spans="1:9" x14ac:dyDescent="0.2">
      <c r="A99" s="9">
        <v>98</v>
      </c>
      <c r="B99" s="9">
        <v>1</v>
      </c>
      <c r="C99" s="9">
        <v>28</v>
      </c>
      <c r="D99" s="16">
        <v>24.76</v>
      </c>
      <c r="E99" s="3">
        <f t="shared" si="0"/>
        <v>1</v>
      </c>
      <c r="F99" s="1">
        <v>0</v>
      </c>
      <c r="G99" s="1">
        <v>0</v>
      </c>
      <c r="H99" s="1">
        <v>2</v>
      </c>
      <c r="I99" s="5"/>
    </row>
    <row r="100" spans="1:9" x14ac:dyDescent="0.2">
      <c r="A100" s="9">
        <v>99</v>
      </c>
      <c r="B100" s="9">
        <v>1</v>
      </c>
      <c r="C100" s="9">
        <v>26</v>
      </c>
      <c r="D100" s="16">
        <v>31.24</v>
      </c>
      <c r="E100" s="3">
        <f t="shared" si="0"/>
        <v>3</v>
      </c>
      <c r="F100" s="1">
        <v>1</v>
      </c>
      <c r="G100" s="1">
        <v>0</v>
      </c>
      <c r="H100" s="1">
        <v>2</v>
      </c>
      <c r="I100" s="5"/>
    </row>
    <row r="101" spans="1:9" x14ac:dyDescent="0.2">
      <c r="A101" s="9">
        <v>100</v>
      </c>
      <c r="B101" s="9">
        <v>1</v>
      </c>
      <c r="C101" s="9">
        <v>23</v>
      </c>
      <c r="D101" s="16">
        <v>23.89</v>
      </c>
      <c r="E101" s="3">
        <f t="shared" si="0"/>
        <v>1</v>
      </c>
      <c r="F101" s="1">
        <v>0</v>
      </c>
      <c r="G101" s="1">
        <v>0</v>
      </c>
      <c r="H101" s="1">
        <v>1</v>
      </c>
      <c r="I101" s="5"/>
    </row>
    <row r="102" spans="1:9" x14ac:dyDescent="0.2">
      <c r="A102" s="9">
        <v>101</v>
      </c>
      <c r="B102" s="9">
        <v>1</v>
      </c>
      <c r="C102" s="9">
        <v>28</v>
      </c>
      <c r="D102" s="16">
        <v>28.46</v>
      </c>
      <c r="E102" s="3">
        <f t="shared" si="0"/>
        <v>2</v>
      </c>
      <c r="F102" s="1">
        <v>1</v>
      </c>
      <c r="G102" s="1">
        <v>0</v>
      </c>
      <c r="H102" s="1">
        <v>2</v>
      </c>
      <c r="I102" s="5"/>
    </row>
    <row r="103" spans="1:9" x14ac:dyDescent="0.2">
      <c r="A103" s="9">
        <v>102</v>
      </c>
      <c r="B103" s="9">
        <v>1</v>
      </c>
      <c r="C103" s="9">
        <v>26</v>
      </c>
      <c r="D103" s="16">
        <v>22.62</v>
      </c>
      <c r="E103" s="3">
        <f t="shared" si="0"/>
        <v>1</v>
      </c>
      <c r="F103" s="1">
        <v>0</v>
      </c>
      <c r="G103" s="1">
        <v>0</v>
      </c>
      <c r="H103" s="1">
        <v>2</v>
      </c>
      <c r="I103" s="5"/>
    </row>
    <row r="104" spans="1:9" x14ac:dyDescent="0.2">
      <c r="A104" s="9">
        <v>103</v>
      </c>
      <c r="B104" s="9">
        <v>1</v>
      </c>
      <c r="C104" s="9">
        <v>28</v>
      </c>
      <c r="D104" s="16">
        <v>22.86</v>
      </c>
      <c r="E104" s="3">
        <f t="shared" si="0"/>
        <v>1</v>
      </c>
      <c r="F104" s="1">
        <v>0</v>
      </c>
      <c r="G104" s="1">
        <v>0</v>
      </c>
      <c r="H104" s="1">
        <v>2</v>
      </c>
      <c r="I104" s="5"/>
    </row>
    <row r="105" spans="1:9" x14ac:dyDescent="0.2">
      <c r="A105" s="9">
        <v>104</v>
      </c>
      <c r="B105" s="9">
        <v>1</v>
      </c>
      <c r="C105" s="9">
        <v>22</v>
      </c>
      <c r="D105" s="16">
        <v>24.69</v>
      </c>
      <c r="E105" s="3">
        <f t="shared" si="0"/>
        <v>1</v>
      </c>
      <c r="F105" s="1">
        <v>1</v>
      </c>
      <c r="G105" s="1">
        <v>0</v>
      </c>
      <c r="H105" s="1">
        <v>1</v>
      </c>
      <c r="I105" s="5"/>
    </row>
    <row r="106" spans="1:9" x14ac:dyDescent="0.2">
      <c r="A106" s="9">
        <v>105</v>
      </c>
      <c r="B106" s="9">
        <v>1</v>
      </c>
      <c r="C106" s="9">
        <v>20</v>
      </c>
      <c r="D106" s="16">
        <v>23.53</v>
      </c>
      <c r="E106" s="3">
        <f t="shared" si="0"/>
        <v>1</v>
      </c>
      <c r="F106" s="1">
        <v>0</v>
      </c>
      <c r="G106" s="1">
        <v>1</v>
      </c>
      <c r="H106" s="1">
        <v>1</v>
      </c>
      <c r="I106" s="5"/>
    </row>
    <row r="107" spans="1:9" x14ac:dyDescent="0.2">
      <c r="A107" s="9">
        <v>106</v>
      </c>
      <c r="B107" s="9">
        <v>1</v>
      </c>
      <c r="C107" s="9">
        <v>18</v>
      </c>
      <c r="D107" s="16">
        <v>23.66</v>
      </c>
      <c r="E107" s="3">
        <f t="shared" si="0"/>
        <v>1</v>
      </c>
      <c r="F107" s="1">
        <v>0</v>
      </c>
      <c r="G107" s="1">
        <v>0</v>
      </c>
      <c r="H107" s="1">
        <v>1</v>
      </c>
      <c r="I107" s="5"/>
    </row>
    <row r="108" spans="1:9" x14ac:dyDescent="0.2">
      <c r="A108" s="9">
        <v>107</v>
      </c>
      <c r="B108" s="9">
        <v>1</v>
      </c>
      <c r="C108" s="9">
        <v>24</v>
      </c>
      <c r="D108" s="16">
        <v>21.22</v>
      </c>
      <c r="E108" s="3">
        <f t="shared" si="0"/>
        <v>1</v>
      </c>
      <c r="F108" s="1">
        <v>1</v>
      </c>
      <c r="G108" s="1">
        <v>0</v>
      </c>
      <c r="H108" s="1">
        <v>1</v>
      </c>
      <c r="I108" s="5"/>
    </row>
    <row r="109" spans="1:9" x14ac:dyDescent="0.2">
      <c r="A109" s="9">
        <v>108</v>
      </c>
      <c r="B109" s="9">
        <v>1</v>
      </c>
      <c r="C109" s="9">
        <v>25</v>
      </c>
      <c r="D109" s="16">
        <v>25.42</v>
      </c>
      <c r="E109" s="3">
        <f t="shared" si="0"/>
        <v>2</v>
      </c>
      <c r="F109" s="1">
        <v>1</v>
      </c>
      <c r="G109" s="1">
        <v>1</v>
      </c>
      <c r="H109" s="1">
        <v>1</v>
      </c>
      <c r="I109" s="5"/>
    </row>
    <row r="110" spans="1:9" x14ac:dyDescent="0.2">
      <c r="A110" s="9">
        <v>109</v>
      </c>
      <c r="B110" s="9">
        <v>1</v>
      </c>
      <c r="C110" s="9">
        <v>28</v>
      </c>
      <c r="D110" s="16">
        <v>21.83</v>
      </c>
      <c r="E110" s="3">
        <f t="shared" si="0"/>
        <v>1</v>
      </c>
      <c r="F110" s="1">
        <v>1</v>
      </c>
      <c r="G110" s="1">
        <v>0</v>
      </c>
      <c r="H110" s="1">
        <v>2</v>
      </c>
      <c r="I110" s="5"/>
    </row>
    <row r="111" spans="1:9" x14ac:dyDescent="0.2">
      <c r="A111" s="9">
        <v>110</v>
      </c>
      <c r="B111" s="9">
        <v>1</v>
      </c>
      <c r="C111" s="9">
        <v>39</v>
      </c>
      <c r="D111" s="16">
        <v>33.590000000000003</v>
      </c>
      <c r="E111" s="3">
        <f t="shared" si="0"/>
        <v>3</v>
      </c>
      <c r="F111" s="1">
        <v>0</v>
      </c>
      <c r="G111" s="1">
        <v>1</v>
      </c>
      <c r="H111" s="1">
        <v>2</v>
      </c>
      <c r="I111" s="5"/>
    </row>
    <row r="112" spans="1:9" x14ac:dyDescent="0.2">
      <c r="A112" s="9">
        <v>111</v>
      </c>
      <c r="B112" s="9">
        <v>1</v>
      </c>
      <c r="C112" s="9">
        <v>25</v>
      </c>
      <c r="D112" s="16">
        <v>29.05</v>
      </c>
      <c r="E112" s="3">
        <f t="shared" si="0"/>
        <v>2</v>
      </c>
      <c r="F112" s="1">
        <v>1</v>
      </c>
      <c r="G112" s="1">
        <v>1</v>
      </c>
      <c r="H112" s="1">
        <v>1</v>
      </c>
      <c r="I112" s="5"/>
    </row>
    <row r="113" spans="1:9" x14ac:dyDescent="0.2">
      <c r="A113" s="9">
        <v>112</v>
      </c>
      <c r="B113" s="9">
        <v>1</v>
      </c>
      <c r="C113" s="9">
        <v>25</v>
      </c>
      <c r="D113" s="16">
        <v>22.23</v>
      </c>
      <c r="E113" s="3">
        <f t="shared" si="0"/>
        <v>1</v>
      </c>
      <c r="F113" s="1">
        <v>1</v>
      </c>
      <c r="G113" s="1">
        <v>0</v>
      </c>
      <c r="H113" s="1">
        <v>1</v>
      </c>
      <c r="I113" s="5"/>
    </row>
    <row r="114" spans="1:9" x14ac:dyDescent="0.2">
      <c r="A114" s="9">
        <v>113</v>
      </c>
      <c r="B114" s="9">
        <v>1</v>
      </c>
      <c r="C114" s="9">
        <v>28</v>
      </c>
      <c r="D114" s="16">
        <v>26.3</v>
      </c>
      <c r="E114" s="3">
        <f t="shared" si="0"/>
        <v>2</v>
      </c>
      <c r="F114" s="1">
        <v>0</v>
      </c>
      <c r="G114" s="1">
        <v>0</v>
      </c>
      <c r="H114" s="1">
        <v>2</v>
      </c>
      <c r="I114" s="5"/>
    </row>
    <row r="115" spans="1:9" x14ac:dyDescent="0.2">
      <c r="A115" s="9">
        <v>114</v>
      </c>
      <c r="B115" s="9">
        <v>1</v>
      </c>
      <c r="C115" s="9">
        <v>20</v>
      </c>
      <c r="D115" s="16">
        <v>23.51</v>
      </c>
      <c r="E115" s="3">
        <f t="shared" si="0"/>
        <v>1</v>
      </c>
      <c r="F115" s="1">
        <v>0</v>
      </c>
      <c r="G115" s="1">
        <v>0</v>
      </c>
      <c r="H115" s="1">
        <v>1</v>
      </c>
      <c r="I115" s="5"/>
    </row>
    <row r="116" spans="1:9" x14ac:dyDescent="0.2">
      <c r="A116" s="9">
        <v>115</v>
      </c>
      <c r="B116" s="9">
        <v>1</v>
      </c>
      <c r="C116" s="9">
        <v>18</v>
      </c>
      <c r="D116" s="16">
        <v>22.72</v>
      </c>
      <c r="E116" s="3">
        <f t="shared" si="0"/>
        <v>1</v>
      </c>
      <c r="F116" s="1">
        <v>0</v>
      </c>
      <c r="G116" s="1">
        <v>0</v>
      </c>
      <c r="H116" s="1">
        <v>1</v>
      </c>
      <c r="I116" s="5"/>
    </row>
    <row r="117" spans="1:9" x14ac:dyDescent="0.2">
      <c r="A117" s="9">
        <v>116</v>
      </c>
      <c r="B117" s="9">
        <v>1</v>
      </c>
      <c r="C117" s="9">
        <v>22</v>
      </c>
      <c r="D117" s="16">
        <v>22.4</v>
      </c>
      <c r="E117" s="3">
        <f t="shared" si="0"/>
        <v>1</v>
      </c>
      <c r="F117" s="1">
        <v>0</v>
      </c>
      <c r="G117" s="1">
        <v>0</v>
      </c>
      <c r="H117" s="1">
        <v>1</v>
      </c>
      <c r="I117" s="5"/>
    </row>
    <row r="118" spans="1:9" x14ac:dyDescent="0.2">
      <c r="A118" s="9">
        <v>117</v>
      </c>
      <c r="B118" s="9">
        <v>1</v>
      </c>
      <c r="C118" s="9">
        <v>32</v>
      </c>
      <c r="D118" s="16">
        <v>29.8</v>
      </c>
      <c r="E118" s="3">
        <f t="shared" si="0"/>
        <v>2</v>
      </c>
      <c r="F118" s="1">
        <v>1</v>
      </c>
      <c r="G118" s="1">
        <v>1</v>
      </c>
      <c r="H118" s="1">
        <v>2</v>
      </c>
      <c r="I118" s="5"/>
    </row>
    <row r="119" spans="1:9" x14ac:dyDescent="0.2">
      <c r="A119" s="9">
        <v>118</v>
      </c>
      <c r="B119" s="9">
        <v>1</v>
      </c>
      <c r="C119" s="9">
        <v>18</v>
      </c>
      <c r="D119" s="16">
        <v>23.15</v>
      </c>
      <c r="E119" s="3">
        <f t="shared" si="0"/>
        <v>1</v>
      </c>
      <c r="F119" s="1">
        <v>0</v>
      </c>
      <c r="G119" s="1">
        <v>0</v>
      </c>
      <c r="H119" s="1">
        <v>1</v>
      </c>
      <c r="I119" s="5"/>
    </row>
    <row r="120" spans="1:9" x14ac:dyDescent="0.2">
      <c r="A120" s="9">
        <v>119</v>
      </c>
      <c r="B120" s="9">
        <v>1</v>
      </c>
      <c r="C120" s="9">
        <v>32</v>
      </c>
      <c r="D120" s="16">
        <v>29.51</v>
      </c>
      <c r="E120" s="3">
        <f t="shared" si="0"/>
        <v>2</v>
      </c>
      <c r="F120" s="1">
        <v>0</v>
      </c>
      <c r="G120" s="1">
        <v>0</v>
      </c>
      <c r="H120" s="1">
        <v>2</v>
      </c>
      <c r="I120" s="5"/>
    </row>
    <row r="121" spans="1:9" x14ac:dyDescent="0.2">
      <c r="A121" s="9">
        <v>120</v>
      </c>
      <c r="B121" s="9">
        <v>1</v>
      </c>
      <c r="C121" s="9">
        <v>30</v>
      </c>
      <c r="D121" s="16">
        <v>25.45</v>
      </c>
      <c r="E121" s="3">
        <f t="shared" si="0"/>
        <v>2</v>
      </c>
      <c r="F121" s="1">
        <v>0</v>
      </c>
      <c r="G121" s="1">
        <v>0</v>
      </c>
      <c r="H121" s="1">
        <v>2</v>
      </c>
      <c r="I121" s="5"/>
    </row>
    <row r="122" spans="1:9" x14ac:dyDescent="0.2">
      <c r="A122" s="9">
        <v>121</v>
      </c>
      <c r="B122" s="9">
        <v>1</v>
      </c>
      <c r="C122" s="9">
        <v>20</v>
      </c>
      <c r="D122" s="16">
        <v>28.37</v>
      </c>
      <c r="E122" s="3">
        <f t="shared" si="0"/>
        <v>2</v>
      </c>
      <c r="F122" s="1">
        <v>0</v>
      </c>
      <c r="G122" s="1">
        <v>1</v>
      </c>
      <c r="H122" s="1">
        <v>1</v>
      </c>
      <c r="I122" s="5"/>
    </row>
    <row r="123" spans="1:9" x14ac:dyDescent="0.2">
      <c r="A123" s="9">
        <v>122</v>
      </c>
      <c r="B123" s="9">
        <v>1</v>
      </c>
      <c r="C123" s="9">
        <v>20</v>
      </c>
      <c r="D123" s="16">
        <v>23.39</v>
      </c>
      <c r="E123" s="3">
        <f t="shared" si="0"/>
        <v>1</v>
      </c>
      <c r="F123" s="1">
        <v>1</v>
      </c>
      <c r="G123" s="1">
        <v>1</v>
      </c>
      <c r="H123" s="1">
        <v>1</v>
      </c>
      <c r="I123" s="5"/>
    </row>
    <row r="124" spans="1:9" x14ac:dyDescent="0.2">
      <c r="A124" s="9">
        <v>123</v>
      </c>
      <c r="B124" s="9">
        <v>1</v>
      </c>
      <c r="C124" s="9">
        <v>24</v>
      </c>
      <c r="D124" s="16">
        <v>27.7</v>
      </c>
      <c r="E124" s="3">
        <f t="shared" si="0"/>
        <v>2</v>
      </c>
      <c r="F124" s="1">
        <v>0</v>
      </c>
      <c r="G124" s="1">
        <v>0</v>
      </c>
      <c r="H124" s="1">
        <v>1</v>
      </c>
      <c r="I124" s="5"/>
    </row>
    <row r="125" spans="1:9" x14ac:dyDescent="0.2">
      <c r="A125" s="9">
        <v>124</v>
      </c>
      <c r="B125" s="9">
        <v>1</v>
      </c>
      <c r="C125" s="9">
        <v>20</v>
      </c>
      <c r="D125" s="16">
        <v>20.59</v>
      </c>
      <c r="E125" s="3">
        <f t="shared" si="0"/>
        <v>1</v>
      </c>
      <c r="F125" s="1">
        <v>0</v>
      </c>
      <c r="G125" s="1">
        <v>0</v>
      </c>
      <c r="H125" s="1">
        <v>1</v>
      </c>
      <c r="I125" s="5"/>
    </row>
    <row r="126" spans="1:9" x14ac:dyDescent="0.2">
      <c r="A126" s="9">
        <v>125</v>
      </c>
      <c r="B126" s="9">
        <v>1</v>
      </c>
      <c r="C126" s="9">
        <v>23</v>
      </c>
      <c r="D126" s="16">
        <v>37.979999999999997</v>
      </c>
      <c r="E126" s="3">
        <f t="shared" si="0"/>
        <v>3</v>
      </c>
      <c r="F126" s="1">
        <v>0</v>
      </c>
      <c r="G126" s="1">
        <v>1</v>
      </c>
      <c r="H126" s="1">
        <v>1</v>
      </c>
      <c r="I126" s="5"/>
    </row>
    <row r="127" spans="1:9" x14ac:dyDescent="0.2">
      <c r="A127" s="9">
        <v>126</v>
      </c>
      <c r="B127" s="9">
        <v>1</v>
      </c>
      <c r="C127" s="9">
        <v>31</v>
      </c>
      <c r="D127" s="16">
        <v>26.58</v>
      </c>
      <c r="E127" s="3">
        <f t="shared" si="0"/>
        <v>2</v>
      </c>
      <c r="F127" s="1">
        <v>0</v>
      </c>
      <c r="G127" s="1">
        <v>0</v>
      </c>
      <c r="H127" s="1">
        <v>2</v>
      </c>
      <c r="I127" s="5"/>
    </row>
    <row r="128" spans="1:9" x14ac:dyDescent="0.2">
      <c r="A128" s="9">
        <v>127</v>
      </c>
      <c r="B128" s="9">
        <v>1</v>
      </c>
      <c r="C128" s="9">
        <v>27</v>
      </c>
      <c r="D128" s="16">
        <v>29.48</v>
      </c>
      <c r="E128" s="3">
        <f t="shared" si="0"/>
        <v>2</v>
      </c>
      <c r="F128" s="1">
        <v>0</v>
      </c>
      <c r="G128" s="1">
        <v>1</v>
      </c>
      <c r="H128" s="1">
        <v>2</v>
      </c>
      <c r="I128" s="5"/>
    </row>
    <row r="129" spans="1:9" x14ac:dyDescent="0.2">
      <c r="A129" s="9">
        <v>128</v>
      </c>
      <c r="B129" s="9">
        <v>1</v>
      </c>
      <c r="C129" s="9">
        <v>32</v>
      </c>
      <c r="D129" s="16">
        <v>29.33</v>
      </c>
      <c r="E129" s="3">
        <f t="shared" si="0"/>
        <v>2</v>
      </c>
      <c r="F129" s="1">
        <v>0</v>
      </c>
      <c r="G129" s="1">
        <v>0</v>
      </c>
      <c r="H129" s="1">
        <v>2</v>
      </c>
      <c r="I129" s="5"/>
    </row>
    <row r="130" spans="1:9" x14ac:dyDescent="0.2">
      <c r="A130" s="9">
        <v>129</v>
      </c>
      <c r="B130" s="9">
        <v>1</v>
      </c>
      <c r="C130" s="9">
        <v>23</v>
      </c>
      <c r="D130" s="16">
        <v>25.38</v>
      </c>
      <c r="E130" s="3">
        <f t="shared" si="0"/>
        <v>2</v>
      </c>
      <c r="F130" s="1">
        <v>0</v>
      </c>
      <c r="G130" s="1">
        <v>1</v>
      </c>
      <c r="H130" s="1">
        <v>1</v>
      </c>
      <c r="I130" s="5"/>
    </row>
    <row r="131" spans="1:9" x14ac:dyDescent="0.2">
      <c r="A131" s="9">
        <v>130</v>
      </c>
      <c r="B131" s="9">
        <v>1</v>
      </c>
      <c r="C131" s="9">
        <v>28</v>
      </c>
      <c r="D131" s="16">
        <v>25.5</v>
      </c>
      <c r="E131" s="3">
        <f t="shared" si="0"/>
        <v>2</v>
      </c>
      <c r="F131" s="1">
        <v>0</v>
      </c>
      <c r="G131" s="1">
        <v>1</v>
      </c>
      <c r="H131" s="1">
        <v>2</v>
      </c>
      <c r="I131" s="5"/>
    </row>
    <row r="132" spans="1:9" x14ac:dyDescent="0.2">
      <c r="A132" s="9">
        <v>131</v>
      </c>
      <c r="B132" s="9">
        <v>1</v>
      </c>
      <c r="C132" s="9">
        <v>24</v>
      </c>
      <c r="D132" s="16">
        <v>27.41</v>
      </c>
      <c r="E132" s="3">
        <f t="shared" si="0"/>
        <v>2</v>
      </c>
      <c r="F132" s="1">
        <v>0</v>
      </c>
      <c r="G132" s="1">
        <v>0</v>
      </c>
      <c r="H132" s="1">
        <v>1</v>
      </c>
      <c r="I132" s="5"/>
    </row>
    <row r="133" spans="1:9" x14ac:dyDescent="0.2">
      <c r="A133" s="9">
        <v>132</v>
      </c>
      <c r="B133" s="9">
        <v>1</v>
      </c>
      <c r="C133" s="9">
        <v>23</v>
      </c>
      <c r="D133" s="16">
        <v>24.57</v>
      </c>
      <c r="E133" s="3">
        <f t="shared" si="0"/>
        <v>1</v>
      </c>
      <c r="F133" s="1">
        <v>0</v>
      </c>
      <c r="G133" s="1">
        <v>0</v>
      </c>
      <c r="H133" s="1">
        <v>1</v>
      </c>
      <c r="I133" s="5"/>
    </row>
    <row r="134" spans="1:9" x14ac:dyDescent="0.2">
      <c r="A134" s="9">
        <v>133</v>
      </c>
      <c r="B134" s="9">
        <v>1</v>
      </c>
      <c r="C134" s="9">
        <v>28</v>
      </c>
      <c r="D134" s="16">
        <v>27.47</v>
      </c>
      <c r="E134" s="3">
        <f t="shared" si="0"/>
        <v>2</v>
      </c>
      <c r="F134" s="1">
        <v>0</v>
      </c>
      <c r="G134" s="1">
        <v>0</v>
      </c>
      <c r="H134" s="1">
        <v>2</v>
      </c>
      <c r="I134" s="5"/>
    </row>
    <row r="135" spans="1:9" x14ac:dyDescent="0.2">
      <c r="A135" s="9">
        <v>134</v>
      </c>
      <c r="B135" s="9">
        <v>2</v>
      </c>
      <c r="C135" s="9">
        <v>23</v>
      </c>
      <c r="D135" s="16">
        <v>24.34</v>
      </c>
      <c r="E135" s="3">
        <f t="shared" si="0"/>
        <v>1</v>
      </c>
      <c r="F135" s="1">
        <v>1</v>
      </c>
      <c r="G135" s="1">
        <v>0</v>
      </c>
      <c r="H135" s="1">
        <v>1</v>
      </c>
      <c r="I135" s="5"/>
    </row>
    <row r="136" spans="1:9" x14ac:dyDescent="0.2">
      <c r="A136" s="9">
        <v>135</v>
      </c>
      <c r="B136" s="9">
        <v>1</v>
      </c>
      <c r="C136" s="9">
        <v>21</v>
      </c>
      <c r="D136" s="16">
        <v>29.74</v>
      </c>
      <c r="E136" s="3">
        <f t="shared" si="0"/>
        <v>2</v>
      </c>
      <c r="F136" s="1">
        <v>0</v>
      </c>
      <c r="G136" s="1">
        <v>0</v>
      </c>
      <c r="H136" s="1">
        <v>1</v>
      </c>
      <c r="I136" s="5"/>
    </row>
    <row r="137" spans="1:9" x14ac:dyDescent="0.2">
      <c r="A137" s="9">
        <v>136</v>
      </c>
      <c r="B137" s="9">
        <v>1</v>
      </c>
      <c r="C137" s="9">
        <v>39</v>
      </c>
      <c r="D137" s="16">
        <v>25.54</v>
      </c>
      <c r="E137" s="3">
        <f t="shared" si="0"/>
        <v>2</v>
      </c>
      <c r="F137" s="1">
        <v>0</v>
      </c>
      <c r="G137" s="1">
        <v>0</v>
      </c>
      <c r="H137" s="1">
        <v>2</v>
      </c>
      <c r="I137" s="5"/>
    </row>
    <row r="138" spans="1:9" x14ac:dyDescent="0.2">
      <c r="A138" s="9">
        <v>137</v>
      </c>
      <c r="B138" s="9">
        <v>1</v>
      </c>
      <c r="C138" s="9">
        <v>31</v>
      </c>
      <c r="D138" s="16">
        <v>26.85</v>
      </c>
      <c r="E138" s="3">
        <f t="shared" si="0"/>
        <v>2</v>
      </c>
      <c r="F138" s="1">
        <v>1</v>
      </c>
      <c r="G138" s="1">
        <v>0</v>
      </c>
      <c r="H138" s="1">
        <v>2</v>
      </c>
      <c r="I138" s="5"/>
    </row>
    <row r="139" spans="1:9" x14ac:dyDescent="0.2">
      <c r="A139" s="9">
        <v>138</v>
      </c>
      <c r="B139" s="9">
        <v>2</v>
      </c>
      <c r="C139" s="9">
        <v>25</v>
      </c>
      <c r="D139" s="16">
        <v>24.66</v>
      </c>
      <c r="E139" s="3">
        <f t="shared" si="0"/>
        <v>1</v>
      </c>
      <c r="F139" s="1">
        <v>1</v>
      </c>
      <c r="G139" s="1">
        <v>1</v>
      </c>
      <c r="H139" s="1">
        <v>1</v>
      </c>
      <c r="I139" s="5"/>
    </row>
    <row r="140" spans="1:9" x14ac:dyDescent="0.2">
      <c r="A140" s="9">
        <v>139</v>
      </c>
      <c r="B140" s="9">
        <v>1</v>
      </c>
      <c r="C140" s="9">
        <v>33</v>
      </c>
      <c r="D140" s="16">
        <v>33.08</v>
      </c>
      <c r="E140" s="3">
        <f t="shared" si="0"/>
        <v>3</v>
      </c>
      <c r="F140" s="1">
        <v>0</v>
      </c>
      <c r="G140" s="1">
        <v>1</v>
      </c>
      <c r="H140" s="1">
        <v>2</v>
      </c>
      <c r="I140" s="5"/>
    </row>
    <row r="141" spans="1:9" x14ac:dyDescent="0.2">
      <c r="A141" s="9">
        <v>140</v>
      </c>
      <c r="B141" s="9">
        <v>1</v>
      </c>
      <c r="C141" s="9">
        <v>40</v>
      </c>
      <c r="D141" s="16">
        <v>29.05</v>
      </c>
      <c r="E141" s="3">
        <f t="shared" si="0"/>
        <v>2</v>
      </c>
      <c r="F141" s="1">
        <v>0</v>
      </c>
      <c r="G141" s="1">
        <v>0</v>
      </c>
      <c r="H141" s="1">
        <v>2</v>
      </c>
      <c r="I141" s="5"/>
    </row>
    <row r="142" spans="1:9" x14ac:dyDescent="0.2">
      <c r="A142" s="9">
        <v>141</v>
      </c>
      <c r="B142" s="9">
        <v>1</v>
      </c>
      <c r="C142" s="9">
        <v>23</v>
      </c>
      <c r="D142" s="16">
        <v>26.3</v>
      </c>
      <c r="E142" s="3">
        <f t="shared" si="0"/>
        <v>2</v>
      </c>
      <c r="F142" s="1">
        <v>0</v>
      </c>
      <c r="G142" s="1">
        <v>0</v>
      </c>
      <c r="H142" s="1">
        <v>1</v>
      </c>
      <c r="I142" s="5"/>
    </row>
    <row r="143" spans="1:9" x14ac:dyDescent="0.2">
      <c r="A143" s="9">
        <v>142</v>
      </c>
      <c r="B143" s="9">
        <v>1</v>
      </c>
      <c r="C143" s="9">
        <v>30</v>
      </c>
      <c r="D143" s="16">
        <v>21.8</v>
      </c>
      <c r="E143" s="3">
        <f t="shared" si="0"/>
        <v>1</v>
      </c>
      <c r="F143" s="1">
        <v>1</v>
      </c>
      <c r="G143" s="1">
        <v>0</v>
      </c>
      <c r="H143" s="1">
        <v>2</v>
      </c>
      <c r="I143" s="5"/>
    </row>
    <row r="144" spans="1:9" x14ac:dyDescent="0.2">
      <c r="A144" s="9">
        <v>143</v>
      </c>
      <c r="B144" s="9">
        <v>1</v>
      </c>
      <c r="C144" s="9">
        <v>28</v>
      </c>
      <c r="D144" s="16">
        <v>24.58</v>
      </c>
      <c r="E144" s="3">
        <f t="shared" si="0"/>
        <v>1</v>
      </c>
      <c r="F144" s="1">
        <v>1</v>
      </c>
      <c r="G144" s="1">
        <v>1</v>
      </c>
      <c r="H144" s="1">
        <v>2</v>
      </c>
      <c r="I144" s="5"/>
    </row>
    <row r="145" spans="1:9" x14ac:dyDescent="0.2">
      <c r="A145" s="9">
        <v>144</v>
      </c>
      <c r="B145" s="9">
        <v>1</v>
      </c>
      <c r="C145" s="9">
        <v>40</v>
      </c>
      <c r="D145" s="16">
        <v>30.86</v>
      </c>
      <c r="E145" s="3">
        <f t="shared" si="0"/>
        <v>3</v>
      </c>
      <c r="F145" s="1">
        <v>0</v>
      </c>
      <c r="G145" s="1">
        <v>1</v>
      </c>
      <c r="H145" s="1">
        <v>2</v>
      </c>
      <c r="I145" s="5"/>
    </row>
    <row r="146" spans="1:9" x14ac:dyDescent="0.2">
      <c r="A146" s="9">
        <v>145</v>
      </c>
      <c r="B146" s="9">
        <v>1</v>
      </c>
      <c r="C146" s="9">
        <v>37</v>
      </c>
      <c r="D146" s="16">
        <v>28.01</v>
      </c>
      <c r="E146" s="3">
        <f t="shared" si="0"/>
        <v>2</v>
      </c>
      <c r="F146" s="1">
        <v>0</v>
      </c>
      <c r="G146" s="1">
        <v>0</v>
      </c>
      <c r="H146" s="1">
        <v>2</v>
      </c>
      <c r="I146" s="5"/>
    </row>
    <row r="147" spans="1:9" x14ac:dyDescent="0.2">
      <c r="A147" s="9">
        <v>146</v>
      </c>
      <c r="B147" s="9">
        <v>1</v>
      </c>
      <c r="C147" s="9">
        <v>20</v>
      </c>
      <c r="D147" s="16">
        <v>26.85</v>
      </c>
      <c r="E147" s="3">
        <f t="shared" si="0"/>
        <v>2</v>
      </c>
      <c r="F147" s="1">
        <v>0</v>
      </c>
      <c r="G147" s="1">
        <v>0</v>
      </c>
      <c r="H147" s="1">
        <v>1</v>
      </c>
      <c r="I147" s="5"/>
    </row>
    <row r="148" spans="1:9" x14ac:dyDescent="0.2">
      <c r="A148" s="9">
        <v>147</v>
      </c>
      <c r="B148" s="9">
        <v>1</v>
      </c>
      <c r="C148" s="9">
        <v>29</v>
      </c>
      <c r="D148" s="16">
        <v>30.7</v>
      </c>
      <c r="E148" s="3">
        <f t="shared" si="0"/>
        <v>3</v>
      </c>
      <c r="F148" s="1">
        <v>0</v>
      </c>
      <c r="G148" s="1">
        <v>0</v>
      </c>
      <c r="H148" s="1">
        <v>2</v>
      </c>
      <c r="I148" s="5"/>
    </row>
    <row r="149" spans="1:9" x14ac:dyDescent="0.2">
      <c r="A149" s="9">
        <v>148</v>
      </c>
      <c r="B149" s="9">
        <v>1</v>
      </c>
      <c r="C149" s="9">
        <v>28</v>
      </c>
      <c r="D149" s="16">
        <v>26.88</v>
      </c>
      <c r="E149" s="3">
        <f t="shared" si="0"/>
        <v>2</v>
      </c>
      <c r="F149" s="1">
        <v>0</v>
      </c>
      <c r="G149" s="1">
        <v>0</v>
      </c>
      <c r="H149" s="1">
        <v>2</v>
      </c>
      <c r="I149" s="5"/>
    </row>
    <row r="150" spans="1:9" x14ac:dyDescent="0.2">
      <c r="A150" s="9">
        <v>149</v>
      </c>
      <c r="B150" s="9">
        <v>1</v>
      </c>
      <c r="C150" s="9">
        <v>25</v>
      </c>
      <c r="D150" s="16">
        <v>22.6</v>
      </c>
      <c r="E150" s="3">
        <f t="shared" si="0"/>
        <v>1</v>
      </c>
      <c r="F150" s="1">
        <v>1</v>
      </c>
      <c r="G150" s="1">
        <v>0</v>
      </c>
      <c r="H150" s="1">
        <v>1</v>
      </c>
      <c r="I150" s="5"/>
    </row>
    <row r="151" spans="1:9" x14ac:dyDescent="0.2">
      <c r="A151" s="9">
        <v>150</v>
      </c>
      <c r="B151" s="9">
        <v>1</v>
      </c>
      <c r="C151" s="9">
        <v>20</v>
      </c>
      <c r="D151" s="16">
        <v>24.3</v>
      </c>
      <c r="E151" s="3">
        <f t="shared" si="0"/>
        <v>1</v>
      </c>
      <c r="F151" s="1">
        <v>0</v>
      </c>
      <c r="G151" s="1">
        <v>0</v>
      </c>
      <c r="H151" s="1">
        <v>1</v>
      </c>
      <c r="I151" s="5"/>
    </row>
    <row r="152" spans="1:9" x14ac:dyDescent="0.2">
      <c r="A152" s="9">
        <v>151</v>
      </c>
      <c r="B152" s="9">
        <v>1</v>
      </c>
      <c r="C152" s="9">
        <v>22</v>
      </c>
      <c r="D152" s="16">
        <v>25.7</v>
      </c>
      <c r="E152" s="3">
        <f t="shared" si="0"/>
        <v>2</v>
      </c>
      <c r="F152" s="1">
        <v>1</v>
      </c>
      <c r="G152" s="1">
        <v>0</v>
      </c>
      <c r="H152" s="1">
        <v>1</v>
      </c>
      <c r="I152" s="5"/>
    </row>
    <row r="153" spans="1:9" x14ac:dyDescent="0.2">
      <c r="A153" s="9">
        <v>152</v>
      </c>
      <c r="B153" s="9">
        <v>1</v>
      </c>
      <c r="C153" s="9">
        <v>23</v>
      </c>
      <c r="D153" s="16">
        <v>29.32</v>
      </c>
      <c r="E153" s="3">
        <f t="shared" si="0"/>
        <v>2</v>
      </c>
      <c r="F153" s="1">
        <v>1</v>
      </c>
      <c r="G153" s="1">
        <v>0</v>
      </c>
      <c r="H153" s="1">
        <v>1</v>
      </c>
      <c r="I153" s="5"/>
    </row>
    <row r="154" spans="1:9" x14ac:dyDescent="0.2">
      <c r="A154" s="9">
        <v>153</v>
      </c>
      <c r="B154" s="9">
        <v>1</v>
      </c>
      <c r="C154" s="9">
        <v>30</v>
      </c>
      <c r="D154" s="16">
        <v>22.64</v>
      </c>
      <c r="E154" s="3">
        <f t="shared" si="0"/>
        <v>1</v>
      </c>
      <c r="F154" s="1">
        <v>0</v>
      </c>
      <c r="G154" s="1">
        <v>0</v>
      </c>
      <c r="H154" s="1">
        <v>2</v>
      </c>
      <c r="I154" s="5"/>
    </row>
    <row r="155" spans="1:9" x14ac:dyDescent="0.2">
      <c r="A155" s="9">
        <v>154</v>
      </c>
      <c r="B155" s="9">
        <v>1</v>
      </c>
      <c r="C155" s="9">
        <v>26</v>
      </c>
      <c r="D155" s="16">
        <v>23.94</v>
      </c>
      <c r="E155" s="3">
        <f t="shared" si="0"/>
        <v>1</v>
      </c>
      <c r="F155" s="1">
        <v>0</v>
      </c>
      <c r="G155" s="1">
        <v>0</v>
      </c>
      <c r="H155" s="1">
        <v>2</v>
      </c>
      <c r="I155" s="5"/>
    </row>
    <row r="156" spans="1:9" x14ac:dyDescent="0.2">
      <c r="A156" s="9">
        <v>155</v>
      </c>
      <c r="B156" s="9">
        <v>1</v>
      </c>
      <c r="C156" s="9">
        <v>27</v>
      </c>
      <c r="D156" s="16">
        <v>31.26</v>
      </c>
      <c r="E156" s="3">
        <f t="shared" si="0"/>
        <v>3</v>
      </c>
      <c r="F156" s="1">
        <v>0</v>
      </c>
      <c r="G156" s="1">
        <v>0</v>
      </c>
      <c r="H156" s="1">
        <v>2</v>
      </c>
      <c r="I156" s="5"/>
    </row>
    <row r="157" spans="1:9" x14ac:dyDescent="0.2">
      <c r="A157" s="9">
        <v>156</v>
      </c>
      <c r="B157" s="9">
        <v>1</v>
      </c>
      <c r="C157" s="9">
        <v>22</v>
      </c>
      <c r="D157" s="16">
        <v>19.600000000000001</v>
      </c>
      <c r="E157" s="3">
        <f t="shared" si="0"/>
        <v>1</v>
      </c>
      <c r="F157" s="1">
        <v>0</v>
      </c>
      <c r="G157" s="1">
        <v>0</v>
      </c>
      <c r="H157" s="1">
        <v>1</v>
      </c>
      <c r="I157" s="5"/>
    </row>
    <row r="158" spans="1:9" x14ac:dyDescent="0.2">
      <c r="A158" s="9">
        <v>157</v>
      </c>
      <c r="B158" s="9">
        <v>1</v>
      </c>
      <c r="C158" s="9">
        <v>31</v>
      </c>
      <c r="D158" s="16">
        <v>27.74</v>
      </c>
      <c r="E158" s="3">
        <f t="shared" si="0"/>
        <v>2</v>
      </c>
      <c r="F158" s="1">
        <v>0</v>
      </c>
      <c r="G158" s="1">
        <v>0</v>
      </c>
      <c r="H158" s="1">
        <v>2</v>
      </c>
      <c r="I158" s="5"/>
    </row>
    <row r="159" spans="1:9" x14ac:dyDescent="0.2">
      <c r="A159" s="9">
        <v>158</v>
      </c>
      <c r="B159" s="9">
        <v>1</v>
      </c>
      <c r="C159" s="9">
        <v>23</v>
      </c>
      <c r="D159" s="16">
        <v>20.78</v>
      </c>
      <c r="E159" s="3">
        <f t="shared" si="0"/>
        <v>1</v>
      </c>
      <c r="F159" s="1">
        <v>0</v>
      </c>
      <c r="G159" s="1">
        <v>1</v>
      </c>
      <c r="H159" s="1">
        <v>1</v>
      </c>
      <c r="I159" s="5"/>
    </row>
    <row r="160" spans="1:9" x14ac:dyDescent="0.2">
      <c r="A160" s="9">
        <v>159</v>
      </c>
      <c r="B160" s="9">
        <v>1</v>
      </c>
      <c r="C160" s="9">
        <v>27</v>
      </c>
      <c r="D160" s="16">
        <v>22.64</v>
      </c>
      <c r="E160" s="3">
        <f t="shared" si="0"/>
        <v>1</v>
      </c>
      <c r="F160" s="1">
        <v>0</v>
      </c>
      <c r="G160" s="1">
        <v>0</v>
      </c>
      <c r="H160" s="1">
        <v>2</v>
      </c>
      <c r="I160" s="5"/>
    </row>
    <row r="161" spans="1:9" x14ac:dyDescent="0.2">
      <c r="A161" s="9">
        <v>160</v>
      </c>
      <c r="B161" s="9">
        <v>1</v>
      </c>
      <c r="C161" s="9">
        <v>29</v>
      </c>
      <c r="D161" s="16">
        <v>22.16</v>
      </c>
      <c r="E161" s="3">
        <f t="shared" si="0"/>
        <v>1</v>
      </c>
      <c r="F161" s="1">
        <v>1</v>
      </c>
      <c r="G161" s="1">
        <v>1</v>
      </c>
      <c r="H161" s="1">
        <v>2</v>
      </c>
      <c r="I161" s="5"/>
    </row>
    <row r="162" spans="1:9" x14ac:dyDescent="0.2">
      <c r="A162" s="9">
        <v>161</v>
      </c>
      <c r="B162" s="9">
        <v>1</v>
      </c>
      <c r="C162" s="9">
        <v>26</v>
      </c>
      <c r="D162" s="16">
        <v>24.15</v>
      </c>
      <c r="E162" s="3">
        <f t="shared" si="0"/>
        <v>1</v>
      </c>
      <c r="F162" s="1">
        <v>0</v>
      </c>
      <c r="G162" s="1">
        <v>0</v>
      </c>
      <c r="H162" s="1">
        <v>2</v>
      </c>
      <c r="I162" s="5"/>
    </row>
    <row r="163" spans="1:9" x14ac:dyDescent="0.2">
      <c r="A163" s="9">
        <v>162</v>
      </c>
      <c r="B163" s="9">
        <v>1</v>
      </c>
      <c r="C163" s="9">
        <v>24</v>
      </c>
      <c r="D163" s="16">
        <v>24.98</v>
      </c>
      <c r="E163" s="3">
        <f t="shared" si="0"/>
        <v>1</v>
      </c>
      <c r="F163" s="1">
        <v>0</v>
      </c>
      <c r="G163" s="1">
        <v>0</v>
      </c>
      <c r="H163" s="1">
        <v>1</v>
      </c>
      <c r="I163" s="5"/>
    </row>
    <row r="164" spans="1:9" x14ac:dyDescent="0.2">
      <c r="A164" s="9">
        <v>163</v>
      </c>
      <c r="B164" s="9">
        <v>1</v>
      </c>
      <c r="C164" s="9">
        <v>20</v>
      </c>
      <c r="D164" s="16">
        <v>20.62</v>
      </c>
      <c r="E164" s="3">
        <f t="shared" si="0"/>
        <v>1</v>
      </c>
      <c r="F164" s="1">
        <v>0</v>
      </c>
      <c r="G164" s="1">
        <v>0</v>
      </c>
      <c r="H164" s="1">
        <v>1</v>
      </c>
      <c r="I164" s="5"/>
    </row>
    <row r="165" spans="1:9" x14ac:dyDescent="0.2">
      <c r="A165" s="9">
        <v>164</v>
      </c>
      <c r="B165" s="9">
        <v>1</v>
      </c>
      <c r="C165" s="9">
        <v>23</v>
      </c>
      <c r="D165" s="16">
        <v>25.95</v>
      </c>
      <c r="E165" s="3">
        <f t="shared" si="0"/>
        <v>2</v>
      </c>
      <c r="F165" s="1">
        <v>1</v>
      </c>
      <c r="G165" s="1">
        <v>0</v>
      </c>
      <c r="H165" s="1">
        <v>1</v>
      </c>
      <c r="I165" s="5"/>
    </row>
    <row r="166" spans="1:9" x14ac:dyDescent="0.2">
      <c r="A166" s="9">
        <v>165</v>
      </c>
      <c r="B166" s="9">
        <v>1</v>
      </c>
      <c r="C166" s="9">
        <v>23</v>
      </c>
      <c r="D166" s="16">
        <v>32.97</v>
      </c>
      <c r="E166" s="3">
        <f t="shared" si="0"/>
        <v>3</v>
      </c>
      <c r="F166" s="1">
        <v>0</v>
      </c>
      <c r="G166" s="1">
        <v>1</v>
      </c>
      <c r="H166" s="1">
        <v>1</v>
      </c>
      <c r="I166" s="5"/>
    </row>
    <row r="167" spans="1:9" x14ac:dyDescent="0.2">
      <c r="A167" s="9">
        <v>166</v>
      </c>
      <c r="B167" s="9">
        <v>1</v>
      </c>
      <c r="C167" s="9">
        <v>32</v>
      </c>
      <c r="D167" s="16">
        <v>24.76</v>
      </c>
      <c r="E167" s="3">
        <f t="shared" si="0"/>
        <v>1</v>
      </c>
      <c r="F167" s="1">
        <v>0</v>
      </c>
      <c r="G167" s="1">
        <v>0</v>
      </c>
      <c r="H167" s="1">
        <v>2</v>
      </c>
      <c r="I167" s="5"/>
    </row>
    <row r="168" spans="1:9" x14ac:dyDescent="0.2">
      <c r="A168" s="9">
        <v>167</v>
      </c>
      <c r="B168" s="9">
        <v>1</v>
      </c>
      <c r="C168" s="9">
        <v>36</v>
      </c>
      <c r="D168" s="16">
        <v>24.49</v>
      </c>
      <c r="E168" s="3">
        <f t="shared" si="0"/>
        <v>1</v>
      </c>
      <c r="F168" s="1">
        <v>0</v>
      </c>
      <c r="G168" s="1">
        <v>0</v>
      </c>
      <c r="H168" s="1">
        <v>2</v>
      </c>
      <c r="I168" s="5"/>
    </row>
    <row r="169" spans="1:9" x14ac:dyDescent="0.2">
      <c r="A169" s="9">
        <v>168</v>
      </c>
      <c r="B169" s="9">
        <v>1</v>
      </c>
      <c r="C169" s="9">
        <v>18</v>
      </c>
      <c r="D169" s="16">
        <v>20.6</v>
      </c>
      <c r="E169" s="3">
        <f t="shared" si="0"/>
        <v>1</v>
      </c>
      <c r="F169" s="1">
        <v>1</v>
      </c>
      <c r="G169" s="1">
        <v>1</v>
      </c>
      <c r="H169" s="1">
        <v>1</v>
      </c>
      <c r="I169" s="5"/>
    </row>
    <row r="170" spans="1:9" x14ac:dyDescent="0.2">
      <c r="A170" s="9">
        <v>169</v>
      </c>
      <c r="B170" s="9">
        <v>1</v>
      </c>
      <c r="C170" s="9">
        <v>20</v>
      </c>
      <c r="D170" s="16">
        <v>32.869999999999997</v>
      </c>
      <c r="E170" s="3">
        <f t="shared" si="0"/>
        <v>3</v>
      </c>
      <c r="F170" s="1">
        <v>1</v>
      </c>
      <c r="G170" s="1">
        <v>1</v>
      </c>
      <c r="H170" s="1">
        <v>1</v>
      </c>
      <c r="I170" s="5"/>
    </row>
    <row r="171" spans="1:9" x14ac:dyDescent="0.2">
      <c r="A171" s="9">
        <v>170</v>
      </c>
      <c r="B171" s="9">
        <v>1</v>
      </c>
      <c r="C171" s="9">
        <v>25</v>
      </c>
      <c r="D171" s="16">
        <v>32.72</v>
      </c>
      <c r="E171" s="3">
        <f t="shared" si="0"/>
        <v>3</v>
      </c>
      <c r="F171" s="1">
        <v>0</v>
      </c>
      <c r="G171" s="1">
        <v>1</v>
      </c>
      <c r="H171" s="1">
        <v>1</v>
      </c>
      <c r="I171" s="5"/>
    </row>
    <row r="172" spans="1:9" x14ac:dyDescent="0.2">
      <c r="A172" s="9">
        <v>171</v>
      </c>
      <c r="B172" s="9">
        <v>1</v>
      </c>
      <c r="C172" s="9">
        <v>29</v>
      </c>
      <c r="D172" s="16">
        <v>27.77</v>
      </c>
      <c r="E172" s="3">
        <f t="shared" si="0"/>
        <v>2</v>
      </c>
      <c r="F172" s="1">
        <v>1</v>
      </c>
      <c r="G172" s="1">
        <v>0</v>
      </c>
      <c r="H172" s="1">
        <v>2</v>
      </c>
      <c r="I172" s="5"/>
    </row>
    <row r="173" spans="1:9" x14ac:dyDescent="0.2">
      <c r="A173" s="9">
        <v>172</v>
      </c>
      <c r="B173" s="9">
        <v>2</v>
      </c>
      <c r="C173" s="9">
        <v>53</v>
      </c>
      <c r="D173" s="16">
        <v>22.6</v>
      </c>
      <c r="E173" s="3">
        <f t="shared" si="0"/>
        <v>1</v>
      </c>
      <c r="F173" s="1">
        <v>0</v>
      </c>
      <c r="G173" s="1">
        <v>1</v>
      </c>
      <c r="H173" s="1">
        <v>3</v>
      </c>
      <c r="I173" s="5"/>
    </row>
    <row r="174" spans="1:9" x14ac:dyDescent="0.2">
      <c r="A174" s="9">
        <v>173</v>
      </c>
      <c r="B174" s="9">
        <v>2</v>
      </c>
      <c r="C174" s="9">
        <v>39</v>
      </c>
      <c r="D174" s="16">
        <v>36.090000000000003</v>
      </c>
      <c r="E174" s="3">
        <f t="shared" si="0"/>
        <v>3</v>
      </c>
      <c r="F174" s="1">
        <v>0</v>
      </c>
      <c r="G174" s="1">
        <v>1</v>
      </c>
      <c r="H174" s="1">
        <v>2</v>
      </c>
      <c r="I174" s="5"/>
    </row>
    <row r="175" spans="1:9" x14ac:dyDescent="0.2">
      <c r="A175" s="9">
        <v>174</v>
      </c>
      <c r="B175" s="9">
        <v>1</v>
      </c>
      <c r="C175" s="9">
        <v>35</v>
      </c>
      <c r="D175" s="16">
        <v>27.29</v>
      </c>
      <c r="E175" s="3">
        <f t="shared" si="0"/>
        <v>2</v>
      </c>
      <c r="F175" s="1">
        <v>0</v>
      </c>
      <c r="G175" s="1">
        <v>1</v>
      </c>
      <c r="H175" s="1">
        <v>2</v>
      </c>
      <c r="I175" s="5"/>
    </row>
    <row r="176" spans="1:9" x14ac:dyDescent="0.2">
      <c r="A176" s="9">
        <v>175</v>
      </c>
      <c r="B176" s="9">
        <v>1</v>
      </c>
      <c r="C176" s="9">
        <v>25</v>
      </c>
      <c r="D176" s="16">
        <v>24.99</v>
      </c>
      <c r="E176" s="3">
        <f t="shared" si="0"/>
        <v>1</v>
      </c>
      <c r="F176" s="1">
        <v>0</v>
      </c>
      <c r="G176" s="1">
        <v>0</v>
      </c>
      <c r="H176" s="1">
        <v>1</v>
      </c>
      <c r="I176" s="5"/>
    </row>
    <row r="177" spans="1:9" x14ac:dyDescent="0.2">
      <c r="A177" s="9">
        <v>176</v>
      </c>
      <c r="B177" s="9">
        <v>2</v>
      </c>
      <c r="C177" s="9">
        <v>26</v>
      </c>
      <c r="D177" s="16">
        <v>24.44</v>
      </c>
      <c r="E177" s="3">
        <f t="shared" si="0"/>
        <v>1</v>
      </c>
      <c r="F177" s="1">
        <v>0</v>
      </c>
      <c r="G177" s="1">
        <v>0</v>
      </c>
      <c r="H177" s="1">
        <v>2</v>
      </c>
      <c r="I177" s="5"/>
    </row>
    <row r="178" spans="1:9" x14ac:dyDescent="0.2">
      <c r="A178" s="9">
        <v>177</v>
      </c>
      <c r="B178" s="9">
        <v>2</v>
      </c>
      <c r="C178" s="9">
        <v>73</v>
      </c>
      <c r="D178" s="16">
        <v>23.14</v>
      </c>
      <c r="E178" s="3">
        <f t="shared" si="0"/>
        <v>1</v>
      </c>
      <c r="F178" s="1">
        <v>1</v>
      </c>
      <c r="G178" s="1">
        <v>0</v>
      </c>
      <c r="H178" s="1">
        <v>3</v>
      </c>
      <c r="I178" s="5"/>
    </row>
    <row r="179" spans="1:9" x14ac:dyDescent="0.2">
      <c r="A179" s="9">
        <v>178</v>
      </c>
      <c r="B179" s="9">
        <v>2</v>
      </c>
      <c r="C179" s="9">
        <v>26</v>
      </c>
      <c r="D179" s="16">
        <v>22.53</v>
      </c>
      <c r="E179" s="3">
        <f t="shared" si="0"/>
        <v>1</v>
      </c>
      <c r="F179" s="1">
        <v>1</v>
      </c>
      <c r="G179" s="1">
        <v>0</v>
      </c>
      <c r="H179" s="1">
        <v>2</v>
      </c>
      <c r="I179" s="5"/>
    </row>
    <row r="180" spans="1:9" x14ac:dyDescent="0.2">
      <c r="A180" s="9">
        <v>179</v>
      </c>
      <c r="B180" s="9">
        <v>2</v>
      </c>
      <c r="C180" s="9">
        <v>26</v>
      </c>
      <c r="D180" s="16">
        <v>23.88</v>
      </c>
      <c r="E180" s="3">
        <f t="shared" si="0"/>
        <v>1</v>
      </c>
      <c r="F180" s="1">
        <v>0</v>
      </c>
      <c r="G180" s="1">
        <v>0</v>
      </c>
      <c r="H180" s="1">
        <v>2</v>
      </c>
      <c r="I180" s="5"/>
    </row>
    <row r="181" spans="1:9" x14ac:dyDescent="0.2">
      <c r="A181" s="9">
        <v>180</v>
      </c>
      <c r="B181" s="9">
        <v>2</v>
      </c>
      <c r="C181" s="9">
        <v>31</v>
      </c>
      <c r="D181" s="16">
        <v>27.55</v>
      </c>
      <c r="E181" s="3">
        <f t="shared" si="0"/>
        <v>2</v>
      </c>
      <c r="F181" s="1">
        <v>0</v>
      </c>
      <c r="G181" s="1">
        <v>0</v>
      </c>
      <c r="H181" s="1">
        <v>2</v>
      </c>
      <c r="I181" s="5"/>
    </row>
    <row r="182" spans="1:9" x14ac:dyDescent="0.2">
      <c r="A182" s="9">
        <v>181</v>
      </c>
      <c r="B182" s="9">
        <v>2</v>
      </c>
      <c r="C182" s="9">
        <v>42</v>
      </c>
      <c r="D182" s="16">
        <v>29.74</v>
      </c>
      <c r="E182" s="3">
        <f t="shared" si="0"/>
        <v>2</v>
      </c>
      <c r="F182" s="1">
        <v>1</v>
      </c>
      <c r="G182" s="1">
        <v>1</v>
      </c>
      <c r="H182" s="1">
        <v>3</v>
      </c>
      <c r="I182" s="5"/>
    </row>
    <row r="183" spans="1:9" x14ac:dyDescent="0.2">
      <c r="A183" s="9">
        <v>182</v>
      </c>
      <c r="B183" s="9">
        <v>2</v>
      </c>
      <c r="C183" s="9">
        <v>42</v>
      </c>
      <c r="D183" s="16">
        <v>26.26</v>
      </c>
      <c r="E183" s="3">
        <f t="shared" si="0"/>
        <v>2</v>
      </c>
      <c r="F183" s="1">
        <v>0</v>
      </c>
      <c r="G183" s="1">
        <v>1</v>
      </c>
      <c r="H183" s="1">
        <v>3</v>
      </c>
      <c r="I183" s="5"/>
    </row>
    <row r="184" spans="1:9" x14ac:dyDescent="0.2">
      <c r="A184" s="9">
        <v>183</v>
      </c>
      <c r="B184" s="9">
        <v>2</v>
      </c>
      <c r="C184" s="9">
        <v>26</v>
      </c>
      <c r="D184" s="16">
        <v>23.03</v>
      </c>
      <c r="E184" s="3">
        <f t="shared" si="0"/>
        <v>1</v>
      </c>
      <c r="F184" s="1">
        <v>1</v>
      </c>
      <c r="G184" s="1">
        <v>1</v>
      </c>
      <c r="H184" s="1">
        <v>2</v>
      </c>
      <c r="I184" s="5"/>
    </row>
    <row r="185" spans="1:9" x14ac:dyDescent="0.2">
      <c r="A185" s="9">
        <v>184</v>
      </c>
      <c r="B185" s="9">
        <v>2</v>
      </c>
      <c r="C185" s="9">
        <v>53</v>
      </c>
      <c r="D185" s="16">
        <v>29.72</v>
      </c>
      <c r="E185" s="3">
        <f t="shared" si="0"/>
        <v>2</v>
      </c>
      <c r="F185" s="1">
        <v>1</v>
      </c>
      <c r="G185" s="1">
        <v>1</v>
      </c>
      <c r="H185" s="1">
        <v>3</v>
      </c>
      <c r="I185" s="5"/>
    </row>
    <row r="186" spans="1:9" x14ac:dyDescent="0.2">
      <c r="A186" s="9">
        <v>185</v>
      </c>
      <c r="B186" s="9">
        <v>2</v>
      </c>
      <c r="C186" s="9">
        <v>56</v>
      </c>
      <c r="D186" s="16">
        <v>29.37</v>
      </c>
      <c r="E186" s="3">
        <f t="shared" si="0"/>
        <v>2</v>
      </c>
      <c r="F186" s="1">
        <v>0</v>
      </c>
      <c r="G186" s="1">
        <v>0</v>
      </c>
      <c r="H186" s="1">
        <v>3</v>
      </c>
      <c r="I186" s="5"/>
    </row>
    <row r="187" spans="1:9" x14ac:dyDescent="0.2">
      <c r="A187" s="9">
        <v>186</v>
      </c>
      <c r="B187" s="9">
        <v>2</v>
      </c>
      <c r="C187" s="9">
        <v>53</v>
      </c>
      <c r="D187" s="16">
        <v>34.29</v>
      </c>
      <c r="E187" s="3">
        <f t="shared" si="0"/>
        <v>3</v>
      </c>
      <c r="F187" s="1">
        <v>1</v>
      </c>
      <c r="G187" s="1">
        <v>1</v>
      </c>
      <c r="H187" s="1">
        <v>3</v>
      </c>
      <c r="I187" s="5"/>
    </row>
    <row r="188" spans="1:9" x14ac:dyDescent="0.2">
      <c r="A188" s="9">
        <v>187</v>
      </c>
      <c r="B188" s="9">
        <v>2</v>
      </c>
      <c r="C188" s="9">
        <v>40</v>
      </c>
      <c r="D188" s="16">
        <v>28.04</v>
      </c>
      <c r="E188" s="3">
        <f t="shared" si="0"/>
        <v>2</v>
      </c>
      <c r="F188" s="1">
        <v>0</v>
      </c>
      <c r="G188" s="1">
        <v>1</v>
      </c>
      <c r="H188" s="1">
        <v>2</v>
      </c>
      <c r="I188" s="5"/>
    </row>
    <row r="189" spans="1:9" x14ac:dyDescent="0.2">
      <c r="A189" s="9">
        <v>188</v>
      </c>
      <c r="B189" s="9">
        <v>2</v>
      </c>
      <c r="C189" s="9">
        <v>62</v>
      </c>
      <c r="D189" s="16">
        <v>25.26</v>
      </c>
      <c r="E189" s="3">
        <f t="shared" si="0"/>
        <v>2</v>
      </c>
      <c r="F189" s="1">
        <v>0</v>
      </c>
      <c r="G189" s="1">
        <v>1</v>
      </c>
      <c r="H189" s="1">
        <v>3</v>
      </c>
      <c r="I189" s="5"/>
    </row>
    <row r="190" spans="1:9" x14ac:dyDescent="0.2">
      <c r="A190" s="9">
        <v>189</v>
      </c>
      <c r="B190" s="9">
        <v>2</v>
      </c>
      <c r="C190" s="9">
        <v>28</v>
      </c>
      <c r="D190" s="16">
        <v>34.75</v>
      </c>
      <c r="E190" s="3">
        <f t="shared" si="0"/>
        <v>3</v>
      </c>
      <c r="F190" s="1">
        <v>1</v>
      </c>
      <c r="G190" s="1">
        <v>1</v>
      </c>
      <c r="H190" s="1">
        <v>2</v>
      </c>
      <c r="I190" s="5"/>
    </row>
    <row r="191" spans="1:9" x14ac:dyDescent="0.2">
      <c r="A191" s="9">
        <v>190</v>
      </c>
      <c r="B191" s="9">
        <v>2</v>
      </c>
      <c r="C191" s="9">
        <v>57</v>
      </c>
      <c r="D191" s="16">
        <v>21.63</v>
      </c>
      <c r="E191" s="3">
        <f t="shared" si="0"/>
        <v>1</v>
      </c>
      <c r="F191" s="1">
        <v>1</v>
      </c>
      <c r="G191" s="1">
        <v>1</v>
      </c>
      <c r="H191" s="1">
        <v>3</v>
      </c>
      <c r="I191" s="5"/>
    </row>
    <row r="192" spans="1:9" x14ac:dyDescent="0.2">
      <c r="A192" s="9">
        <v>191</v>
      </c>
      <c r="B192" s="9">
        <v>2</v>
      </c>
      <c r="C192" s="9">
        <v>30</v>
      </c>
      <c r="D192" s="16">
        <v>20.05</v>
      </c>
      <c r="E192" s="3">
        <f t="shared" si="0"/>
        <v>1</v>
      </c>
      <c r="F192" s="1">
        <v>1</v>
      </c>
      <c r="G192" s="1">
        <v>0</v>
      </c>
      <c r="H192" s="1">
        <v>2</v>
      </c>
      <c r="I192" s="5"/>
    </row>
    <row r="193" spans="1:9" x14ac:dyDescent="0.2">
      <c r="A193" s="9">
        <v>192</v>
      </c>
      <c r="B193" s="9">
        <v>2</v>
      </c>
      <c r="C193" s="9">
        <v>24</v>
      </c>
      <c r="D193" s="16">
        <v>19.05</v>
      </c>
      <c r="E193" s="3">
        <f t="shared" si="0"/>
        <v>1</v>
      </c>
      <c r="F193" s="1">
        <v>1</v>
      </c>
      <c r="G193" s="1">
        <v>1</v>
      </c>
      <c r="H193" s="1">
        <v>1</v>
      </c>
      <c r="I193" s="5"/>
    </row>
    <row r="194" spans="1:9" x14ac:dyDescent="0.2">
      <c r="A194" s="9">
        <v>193</v>
      </c>
      <c r="B194" s="9">
        <v>1</v>
      </c>
      <c r="C194" s="9">
        <v>42</v>
      </c>
      <c r="D194" s="16">
        <v>28.08</v>
      </c>
      <c r="E194" s="3">
        <f t="shared" si="0"/>
        <v>2</v>
      </c>
      <c r="F194" s="1">
        <v>0</v>
      </c>
      <c r="G194" s="1">
        <v>0</v>
      </c>
      <c r="H194" s="1">
        <v>3</v>
      </c>
      <c r="I194" s="5"/>
    </row>
    <row r="195" spans="1:9" x14ac:dyDescent="0.2">
      <c r="A195" s="9">
        <v>194</v>
      </c>
      <c r="B195" s="9">
        <v>1</v>
      </c>
      <c r="C195" s="9">
        <v>41</v>
      </c>
      <c r="D195" s="16">
        <v>26.12</v>
      </c>
      <c r="E195" s="3">
        <f t="shared" si="0"/>
        <v>2</v>
      </c>
      <c r="F195" s="1">
        <v>0</v>
      </c>
      <c r="G195" s="1">
        <v>0</v>
      </c>
      <c r="H195" s="1">
        <v>3</v>
      </c>
      <c r="I195" s="5"/>
    </row>
    <row r="196" spans="1:9" x14ac:dyDescent="0.2">
      <c r="A196" s="9">
        <v>195</v>
      </c>
      <c r="B196" s="9">
        <v>1</v>
      </c>
      <c r="C196" s="9">
        <v>60</v>
      </c>
      <c r="D196" s="16">
        <v>31.1</v>
      </c>
      <c r="E196" s="3">
        <f t="shared" si="0"/>
        <v>3</v>
      </c>
      <c r="F196" s="1">
        <v>0</v>
      </c>
      <c r="G196" s="1">
        <v>0</v>
      </c>
      <c r="H196" s="1">
        <v>3</v>
      </c>
      <c r="I196" s="5"/>
    </row>
    <row r="197" spans="1:9" x14ac:dyDescent="0.2">
      <c r="A197" s="9">
        <v>196</v>
      </c>
      <c r="B197" s="9">
        <v>1</v>
      </c>
      <c r="C197" s="9">
        <v>32</v>
      </c>
      <c r="D197" s="16">
        <v>29.56</v>
      </c>
      <c r="E197" s="3">
        <f t="shared" si="0"/>
        <v>2</v>
      </c>
      <c r="F197" s="1">
        <v>1</v>
      </c>
      <c r="G197" s="1">
        <v>0</v>
      </c>
      <c r="H197" s="1">
        <v>2</v>
      </c>
      <c r="I197" s="5"/>
    </row>
    <row r="198" spans="1:9" x14ac:dyDescent="0.2">
      <c r="A198" s="9">
        <v>197</v>
      </c>
      <c r="B198" s="9">
        <v>1</v>
      </c>
      <c r="C198" s="9">
        <v>29</v>
      </c>
      <c r="D198" s="16">
        <v>28.08</v>
      </c>
      <c r="E198" s="3">
        <f t="shared" si="0"/>
        <v>2</v>
      </c>
      <c r="F198" s="1">
        <v>0</v>
      </c>
      <c r="G198" s="1">
        <v>0</v>
      </c>
      <c r="H198" s="1">
        <v>2</v>
      </c>
      <c r="I198" s="5"/>
    </row>
    <row r="199" spans="1:9" x14ac:dyDescent="0.2">
      <c r="A199" s="9">
        <v>198</v>
      </c>
      <c r="B199" s="9">
        <v>1</v>
      </c>
      <c r="C199" s="9">
        <v>52</v>
      </c>
      <c r="D199" s="16">
        <v>27.73</v>
      </c>
      <c r="E199" s="3">
        <f t="shared" si="0"/>
        <v>2</v>
      </c>
      <c r="F199" s="1">
        <v>0</v>
      </c>
      <c r="G199" s="1">
        <v>1</v>
      </c>
      <c r="H199" s="1">
        <v>3</v>
      </c>
      <c r="I199" s="5"/>
    </row>
    <row r="200" spans="1:9" x14ac:dyDescent="0.2">
      <c r="A200" s="9">
        <v>199</v>
      </c>
      <c r="B200" s="9">
        <v>1</v>
      </c>
      <c r="C200" s="9">
        <v>40</v>
      </c>
      <c r="D200" s="16">
        <v>30.56</v>
      </c>
      <c r="E200" s="3">
        <f t="shared" si="0"/>
        <v>3</v>
      </c>
      <c r="F200" s="1">
        <v>0</v>
      </c>
      <c r="G200" s="1">
        <v>0</v>
      </c>
      <c r="H200" s="1">
        <v>2</v>
      </c>
      <c r="I200" s="5"/>
    </row>
    <row r="201" spans="1:9" x14ac:dyDescent="0.2">
      <c r="A201" s="9">
        <v>200</v>
      </c>
      <c r="B201" s="9">
        <v>1</v>
      </c>
      <c r="C201" s="9">
        <v>50</v>
      </c>
      <c r="D201" s="16">
        <v>29.04</v>
      </c>
      <c r="E201" s="3">
        <f t="shared" si="0"/>
        <v>2</v>
      </c>
      <c r="F201" s="1">
        <v>0</v>
      </c>
      <c r="G201" s="1">
        <v>1</v>
      </c>
      <c r="H201" s="1">
        <v>3</v>
      </c>
      <c r="I201" s="5"/>
    </row>
    <row r="202" spans="1:9" x14ac:dyDescent="0.2">
      <c r="A202" s="9">
        <v>201</v>
      </c>
      <c r="B202" s="9">
        <v>1</v>
      </c>
      <c r="C202" s="9">
        <v>51</v>
      </c>
      <c r="D202" s="16">
        <v>28.41</v>
      </c>
      <c r="E202" s="3">
        <f t="shared" si="0"/>
        <v>2</v>
      </c>
      <c r="F202" s="1">
        <v>0</v>
      </c>
      <c r="G202" s="1">
        <v>0</v>
      </c>
      <c r="H202" s="1">
        <v>3</v>
      </c>
      <c r="I202" s="5"/>
    </row>
    <row r="203" spans="1:9" x14ac:dyDescent="0.2">
      <c r="A203" s="9">
        <v>202</v>
      </c>
      <c r="B203" s="9">
        <v>1</v>
      </c>
      <c r="C203" s="9">
        <v>48</v>
      </c>
      <c r="D203" s="16">
        <v>31.91</v>
      </c>
      <c r="E203" s="3">
        <f t="shared" si="0"/>
        <v>3</v>
      </c>
      <c r="F203" s="1">
        <v>0</v>
      </c>
      <c r="G203" s="1">
        <v>0</v>
      </c>
      <c r="H203" s="1">
        <v>3</v>
      </c>
      <c r="I203" s="5"/>
    </row>
    <row r="204" spans="1:9" x14ac:dyDescent="0.2">
      <c r="A204" s="9">
        <v>203</v>
      </c>
      <c r="B204" s="9">
        <v>1</v>
      </c>
      <c r="C204" s="9">
        <v>59</v>
      </c>
      <c r="D204" s="16">
        <v>24.16</v>
      </c>
      <c r="E204" s="3">
        <f t="shared" si="0"/>
        <v>1</v>
      </c>
      <c r="F204" s="1">
        <v>0</v>
      </c>
      <c r="G204" s="1">
        <v>0</v>
      </c>
      <c r="H204" s="1">
        <v>3</v>
      </c>
      <c r="I204" s="5"/>
    </row>
    <row r="205" spans="1:9" x14ac:dyDescent="0.2">
      <c r="A205" s="9">
        <v>204</v>
      </c>
      <c r="B205" s="9">
        <v>1</v>
      </c>
      <c r="C205" s="9">
        <v>48</v>
      </c>
      <c r="D205" s="16">
        <v>24.34</v>
      </c>
      <c r="E205" s="3">
        <f t="shared" si="0"/>
        <v>1</v>
      </c>
      <c r="F205" s="1">
        <v>0</v>
      </c>
      <c r="G205" s="1">
        <v>0</v>
      </c>
      <c r="H205" s="1">
        <v>3</v>
      </c>
      <c r="I205" s="5"/>
    </row>
    <row r="206" spans="1:9" x14ac:dyDescent="0.2">
      <c r="A206" s="9">
        <v>205</v>
      </c>
      <c r="B206" s="9">
        <v>1</v>
      </c>
      <c r="C206" s="9">
        <v>41</v>
      </c>
      <c r="D206" s="16">
        <v>28.05</v>
      </c>
      <c r="E206" s="3">
        <f t="shared" si="0"/>
        <v>2</v>
      </c>
      <c r="F206" s="1">
        <v>0</v>
      </c>
      <c r="G206" s="1">
        <v>0</v>
      </c>
      <c r="H206" s="1">
        <v>3</v>
      </c>
      <c r="I206" s="5"/>
    </row>
    <row r="207" spans="1:9" x14ac:dyDescent="0.2">
      <c r="A207" s="9">
        <v>206</v>
      </c>
      <c r="B207" s="9">
        <v>1</v>
      </c>
      <c r="C207" s="9">
        <v>56</v>
      </c>
      <c r="D207" s="16">
        <v>28.09</v>
      </c>
      <c r="E207" s="3">
        <f t="shared" si="0"/>
        <v>2</v>
      </c>
      <c r="F207" s="1">
        <v>1</v>
      </c>
      <c r="G207" s="1">
        <v>1</v>
      </c>
      <c r="H207" s="1">
        <v>3</v>
      </c>
      <c r="I207" s="5"/>
    </row>
    <row r="208" spans="1:9" x14ac:dyDescent="0.2">
      <c r="A208" s="9">
        <v>207</v>
      </c>
      <c r="B208" s="9">
        <v>1</v>
      </c>
      <c r="C208" s="9">
        <v>49</v>
      </c>
      <c r="D208" s="16">
        <v>29.3</v>
      </c>
      <c r="E208" s="3">
        <f t="shared" si="0"/>
        <v>2</v>
      </c>
      <c r="F208" s="1">
        <v>0</v>
      </c>
      <c r="G208" s="1">
        <v>0</v>
      </c>
      <c r="H208" s="1">
        <v>3</v>
      </c>
      <c r="I208" s="5"/>
    </row>
    <row r="209" spans="1:9" x14ac:dyDescent="0.2">
      <c r="A209" s="9">
        <v>208</v>
      </c>
      <c r="B209" s="9">
        <v>1</v>
      </c>
      <c r="C209" s="9">
        <v>53</v>
      </c>
      <c r="D209" s="16">
        <v>25.62</v>
      </c>
      <c r="E209" s="3">
        <f t="shared" si="0"/>
        <v>2</v>
      </c>
      <c r="F209" s="1">
        <v>0</v>
      </c>
      <c r="G209" s="1">
        <v>0</v>
      </c>
      <c r="H209" s="1">
        <v>3</v>
      </c>
      <c r="I209" s="5"/>
    </row>
    <row r="210" spans="1:9" x14ac:dyDescent="0.2">
      <c r="A210" s="9">
        <v>209</v>
      </c>
      <c r="B210" s="9">
        <v>1</v>
      </c>
      <c r="C210" s="9">
        <v>51</v>
      </c>
      <c r="D210" s="16">
        <v>29.38</v>
      </c>
      <c r="E210" s="3">
        <f t="shared" si="0"/>
        <v>2</v>
      </c>
      <c r="F210" s="1">
        <v>1</v>
      </c>
      <c r="G210" s="1">
        <v>1</v>
      </c>
      <c r="H210" s="1">
        <v>3</v>
      </c>
      <c r="I210" s="5"/>
    </row>
    <row r="211" spans="1:9" x14ac:dyDescent="0.2">
      <c r="A211" s="9">
        <v>210</v>
      </c>
      <c r="B211" s="9">
        <v>1</v>
      </c>
      <c r="C211" s="9">
        <v>41</v>
      </c>
      <c r="D211" s="16">
        <v>36.33</v>
      </c>
      <c r="E211" s="3">
        <f t="shared" si="0"/>
        <v>3</v>
      </c>
      <c r="F211" s="1">
        <v>1</v>
      </c>
      <c r="G211" s="1">
        <v>1</v>
      </c>
      <c r="H211" s="1">
        <v>3</v>
      </c>
      <c r="I211" s="5"/>
    </row>
    <row r="212" spans="1:9" x14ac:dyDescent="0.2">
      <c r="A212" s="9">
        <v>211</v>
      </c>
      <c r="B212" s="9">
        <v>1</v>
      </c>
      <c r="C212" s="9">
        <v>53</v>
      </c>
      <c r="D212" s="16">
        <v>25.47</v>
      </c>
      <c r="E212" s="3">
        <f t="shared" si="0"/>
        <v>2</v>
      </c>
      <c r="F212" s="1">
        <v>0</v>
      </c>
      <c r="G212" s="1">
        <v>1</v>
      </c>
      <c r="H212" s="1">
        <v>3</v>
      </c>
      <c r="I212" s="5"/>
    </row>
    <row r="213" spans="1:9" x14ac:dyDescent="0.2">
      <c r="A213" s="9">
        <v>212</v>
      </c>
      <c r="B213" s="9">
        <v>1</v>
      </c>
      <c r="C213" s="9">
        <v>54</v>
      </c>
      <c r="D213" s="16">
        <v>32.549999999999997</v>
      </c>
      <c r="E213" s="3">
        <f t="shared" si="0"/>
        <v>3</v>
      </c>
      <c r="F213" s="1">
        <v>1</v>
      </c>
      <c r="G213" s="1">
        <v>0</v>
      </c>
      <c r="H213" s="1">
        <v>3</v>
      </c>
      <c r="I213" s="5"/>
    </row>
    <row r="214" spans="1:9" x14ac:dyDescent="0.2">
      <c r="A214" s="9">
        <v>213</v>
      </c>
      <c r="B214" s="9">
        <v>1</v>
      </c>
      <c r="C214" s="9">
        <v>51</v>
      </c>
      <c r="D214" s="16">
        <v>29.07</v>
      </c>
      <c r="E214" s="3">
        <f t="shared" si="0"/>
        <v>2</v>
      </c>
      <c r="F214" s="1">
        <v>0</v>
      </c>
      <c r="G214" s="1">
        <v>1</v>
      </c>
      <c r="H214" s="1">
        <v>3</v>
      </c>
      <c r="I214" s="5"/>
    </row>
    <row r="215" spans="1:9" x14ac:dyDescent="0.2">
      <c r="A215" s="9">
        <v>214</v>
      </c>
      <c r="B215" s="9">
        <v>1</v>
      </c>
      <c r="C215" s="9">
        <v>18</v>
      </c>
      <c r="D215" s="16">
        <v>48.61</v>
      </c>
      <c r="E215" s="3">
        <f t="shared" si="0"/>
        <v>3</v>
      </c>
      <c r="F215" s="1">
        <v>1</v>
      </c>
      <c r="G215" s="1">
        <v>1</v>
      </c>
      <c r="H215" s="1">
        <v>1</v>
      </c>
      <c r="I215" s="5"/>
    </row>
    <row r="216" spans="1:9" x14ac:dyDescent="0.2">
      <c r="A216" s="9">
        <v>215</v>
      </c>
      <c r="B216" s="9">
        <v>1</v>
      </c>
      <c r="C216" s="9">
        <v>54</v>
      </c>
      <c r="D216" s="16">
        <v>26.31</v>
      </c>
      <c r="E216" s="3">
        <f t="shared" si="0"/>
        <v>2</v>
      </c>
      <c r="F216" s="1">
        <v>1</v>
      </c>
      <c r="G216" s="1">
        <v>1</v>
      </c>
      <c r="H216" s="1">
        <v>3</v>
      </c>
      <c r="I216" s="5"/>
    </row>
    <row r="217" spans="1:9" x14ac:dyDescent="0.2">
      <c r="A217" s="9">
        <v>216</v>
      </c>
      <c r="B217" s="9">
        <v>2</v>
      </c>
      <c r="C217" s="9">
        <v>47</v>
      </c>
      <c r="D217" s="16">
        <v>22.05</v>
      </c>
      <c r="E217" s="3">
        <f t="shared" si="0"/>
        <v>1</v>
      </c>
      <c r="F217" s="1">
        <v>0</v>
      </c>
      <c r="G217" s="1">
        <v>0</v>
      </c>
      <c r="H217" s="1">
        <v>3</v>
      </c>
      <c r="I217" s="5"/>
    </row>
    <row r="218" spans="1:9" x14ac:dyDescent="0.2">
      <c r="A218" s="9">
        <v>217</v>
      </c>
      <c r="B218" s="9">
        <v>1</v>
      </c>
      <c r="C218" s="9">
        <v>90</v>
      </c>
      <c r="D218" s="16">
        <v>31.47</v>
      </c>
      <c r="E218" s="3">
        <f t="shared" si="0"/>
        <v>3</v>
      </c>
      <c r="F218" s="1">
        <v>0</v>
      </c>
      <c r="G218" s="1">
        <v>0</v>
      </c>
      <c r="H218" s="1">
        <v>3</v>
      </c>
      <c r="I218" s="5"/>
    </row>
    <row r="219" spans="1:9" x14ac:dyDescent="0.2">
      <c r="A219" s="9">
        <v>218</v>
      </c>
      <c r="B219" s="9">
        <v>1</v>
      </c>
      <c r="C219" s="9">
        <v>49</v>
      </c>
      <c r="D219" s="16">
        <v>22.78</v>
      </c>
      <c r="E219" s="3">
        <f t="shared" si="0"/>
        <v>1</v>
      </c>
      <c r="F219" s="1">
        <v>0</v>
      </c>
      <c r="G219" s="1">
        <v>0</v>
      </c>
      <c r="H219" s="1">
        <v>3</v>
      </c>
      <c r="I219" s="5"/>
    </row>
    <row r="220" spans="1:9" x14ac:dyDescent="0.2">
      <c r="A220" s="9">
        <v>219</v>
      </c>
      <c r="B220" s="9">
        <v>1</v>
      </c>
      <c r="C220" s="9">
        <v>45</v>
      </c>
      <c r="D220" s="16">
        <v>27.1</v>
      </c>
      <c r="E220" s="3">
        <f t="shared" si="0"/>
        <v>2</v>
      </c>
      <c r="F220" s="1">
        <v>0</v>
      </c>
      <c r="G220" s="1">
        <v>0</v>
      </c>
      <c r="H220" s="1">
        <v>3</v>
      </c>
      <c r="I220" s="5"/>
    </row>
    <row r="221" spans="1:9" x14ac:dyDescent="0.2">
      <c r="A221" s="9">
        <v>220</v>
      </c>
      <c r="B221" s="9">
        <v>2</v>
      </c>
      <c r="C221" s="9">
        <v>63</v>
      </c>
      <c r="D221" s="16">
        <v>25.46</v>
      </c>
      <c r="E221" s="3">
        <f t="shared" si="0"/>
        <v>2</v>
      </c>
      <c r="F221" s="1">
        <v>1</v>
      </c>
      <c r="G221" s="1">
        <v>1</v>
      </c>
      <c r="H221" s="1">
        <v>3</v>
      </c>
      <c r="I221" s="5"/>
    </row>
    <row r="222" spans="1:9" x14ac:dyDescent="0.2">
      <c r="A222" s="9">
        <v>221</v>
      </c>
      <c r="B222" s="9">
        <v>1</v>
      </c>
      <c r="C222" s="9">
        <v>58</v>
      </c>
      <c r="D222" s="16">
        <v>31.18</v>
      </c>
      <c r="E222" s="3">
        <f t="shared" si="0"/>
        <v>3</v>
      </c>
      <c r="F222" s="1">
        <v>0</v>
      </c>
      <c r="G222" s="1">
        <v>0</v>
      </c>
      <c r="H222" s="1">
        <v>3</v>
      </c>
      <c r="I222" s="5"/>
    </row>
    <row r="223" spans="1:9" x14ac:dyDescent="0.2">
      <c r="A223" s="9">
        <v>222</v>
      </c>
      <c r="B223" s="9">
        <v>1</v>
      </c>
      <c r="C223" s="9">
        <v>61</v>
      </c>
      <c r="D223" s="16">
        <v>24.49</v>
      </c>
      <c r="E223" s="3">
        <f t="shared" si="0"/>
        <v>1</v>
      </c>
      <c r="F223" s="1">
        <v>0</v>
      </c>
      <c r="G223" s="1">
        <v>0</v>
      </c>
      <c r="H223" s="1">
        <v>3</v>
      </c>
      <c r="I223" s="5"/>
    </row>
    <row r="224" spans="1:9" x14ac:dyDescent="0.2">
      <c r="A224" s="9">
        <v>223</v>
      </c>
      <c r="B224" s="9">
        <v>1</v>
      </c>
      <c r="C224" s="9">
        <v>39</v>
      </c>
      <c r="D224" s="16">
        <v>31.44</v>
      </c>
      <c r="E224" s="3">
        <f t="shared" si="0"/>
        <v>3</v>
      </c>
      <c r="F224" s="1">
        <v>1</v>
      </c>
      <c r="G224" s="1">
        <v>1</v>
      </c>
      <c r="H224" s="1">
        <v>2</v>
      </c>
      <c r="I224" s="5"/>
    </row>
    <row r="225" spans="4:9" x14ac:dyDescent="0.2">
      <c r="D225" s="16"/>
      <c r="E225" s="2"/>
      <c r="I225" s="6"/>
    </row>
    <row r="226" spans="4:9" x14ac:dyDescent="0.2">
      <c r="D226" s="16"/>
      <c r="E226" s="2"/>
      <c r="I226" s="6"/>
    </row>
    <row r="227" spans="4:9" x14ac:dyDescent="0.2">
      <c r="D227" s="16"/>
      <c r="E227" s="2"/>
      <c r="I227" s="6"/>
    </row>
    <row r="228" spans="4:9" x14ac:dyDescent="0.2">
      <c r="D228" s="16"/>
      <c r="E228" s="2"/>
      <c r="I228" s="6"/>
    </row>
    <row r="229" spans="4:9" x14ac:dyDescent="0.2">
      <c r="D229" s="16"/>
      <c r="E229" s="2"/>
      <c r="I229" s="6"/>
    </row>
    <row r="230" spans="4:9" x14ac:dyDescent="0.2">
      <c r="D230" s="16"/>
      <c r="E230" s="2"/>
      <c r="I230" s="6"/>
    </row>
    <row r="231" spans="4:9" x14ac:dyDescent="0.2">
      <c r="D231" s="16"/>
      <c r="E231" s="2"/>
      <c r="I231" s="6"/>
    </row>
    <row r="232" spans="4:9" x14ac:dyDescent="0.2">
      <c r="D232" s="16"/>
      <c r="E232" s="2"/>
      <c r="I232" s="6"/>
    </row>
    <row r="233" spans="4:9" x14ac:dyDescent="0.2">
      <c r="D233" s="16"/>
      <c r="E233" s="2"/>
      <c r="I233" s="6"/>
    </row>
    <row r="234" spans="4:9" x14ac:dyDescent="0.2">
      <c r="D234" s="16"/>
      <c r="E234" s="2"/>
      <c r="I234" s="6"/>
    </row>
    <row r="235" spans="4:9" x14ac:dyDescent="0.2">
      <c r="D235" s="16"/>
      <c r="E235" s="2"/>
      <c r="I235" s="6"/>
    </row>
    <row r="236" spans="4:9" x14ac:dyDescent="0.2">
      <c r="D236" s="16"/>
      <c r="E236" s="2"/>
      <c r="I236" s="6"/>
    </row>
    <row r="237" spans="4:9" x14ac:dyDescent="0.2">
      <c r="D237" s="16"/>
      <c r="E237" s="2"/>
      <c r="I237" s="6"/>
    </row>
    <row r="238" spans="4:9" x14ac:dyDescent="0.2">
      <c r="D238" s="16"/>
      <c r="E238" s="2"/>
      <c r="I238" s="6"/>
    </row>
    <row r="239" spans="4:9" x14ac:dyDescent="0.2">
      <c r="D239" s="16"/>
      <c r="E239" s="2"/>
      <c r="I239" s="6"/>
    </row>
    <row r="240" spans="4:9" x14ac:dyDescent="0.2">
      <c r="D240" s="16"/>
      <c r="E240" s="2"/>
      <c r="I240" s="6"/>
    </row>
    <row r="241" spans="4:9" x14ac:dyDescent="0.2">
      <c r="D241" s="16"/>
      <c r="E241" s="2"/>
      <c r="I241" s="6"/>
    </row>
    <row r="242" spans="4:9" x14ac:dyDescent="0.2">
      <c r="D242" s="16"/>
      <c r="E242" s="2"/>
      <c r="I242" s="6"/>
    </row>
    <row r="243" spans="4:9" x14ac:dyDescent="0.2">
      <c r="D243" s="16"/>
      <c r="E243" s="2"/>
      <c r="I243" s="6"/>
    </row>
    <row r="244" spans="4:9" x14ac:dyDescent="0.2">
      <c r="D244" s="16"/>
      <c r="E244" s="2"/>
      <c r="I244" s="6"/>
    </row>
    <row r="245" spans="4:9" x14ac:dyDescent="0.2">
      <c r="D245" s="16"/>
      <c r="E245" s="2"/>
      <c r="I245" s="6"/>
    </row>
    <row r="246" spans="4:9" x14ac:dyDescent="0.2">
      <c r="D246" s="16"/>
      <c r="E246" s="2"/>
      <c r="I246" s="6"/>
    </row>
    <row r="247" spans="4:9" x14ac:dyDescent="0.2">
      <c r="D247" s="16"/>
      <c r="E247" s="2"/>
      <c r="I247" s="6"/>
    </row>
    <row r="248" spans="4:9" x14ac:dyDescent="0.2">
      <c r="D248" s="16"/>
      <c r="E248" s="2"/>
      <c r="I248" s="6"/>
    </row>
    <row r="249" spans="4:9" x14ac:dyDescent="0.2">
      <c r="D249" s="16"/>
      <c r="E249" s="2"/>
      <c r="I249" s="6"/>
    </row>
    <row r="250" spans="4:9" x14ac:dyDescent="0.2">
      <c r="D250" s="16"/>
      <c r="E250" s="2"/>
      <c r="I250" s="6"/>
    </row>
    <row r="251" spans="4:9" x14ac:dyDescent="0.2">
      <c r="D251" s="16"/>
      <c r="E251" s="2"/>
      <c r="I251" s="6"/>
    </row>
    <row r="252" spans="4:9" x14ac:dyDescent="0.2">
      <c r="D252" s="16"/>
      <c r="E252" s="2"/>
      <c r="I252" s="6"/>
    </row>
    <row r="253" spans="4:9" x14ac:dyDescent="0.2">
      <c r="D253" s="16"/>
      <c r="E253" s="2"/>
      <c r="I253" s="6"/>
    </row>
    <row r="254" spans="4:9" x14ac:dyDescent="0.2">
      <c r="D254" s="16"/>
      <c r="E254" s="2"/>
      <c r="I254" s="6"/>
    </row>
    <row r="255" spans="4:9" x14ac:dyDescent="0.2">
      <c r="D255" s="16"/>
      <c r="E255" s="2"/>
      <c r="I255" s="6"/>
    </row>
    <row r="256" spans="4:9" x14ac:dyDescent="0.2">
      <c r="D256" s="16"/>
      <c r="E256" s="2"/>
      <c r="I256" s="6"/>
    </row>
    <row r="257" spans="4:9" x14ac:dyDescent="0.2">
      <c r="D257" s="16"/>
      <c r="E257" s="2"/>
      <c r="I257" s="6"/>
    </row>
    <row r="258" spans="4:9" x14ac:dyDescent="0.2">
      <c r="D258" s="16"/>
      <c r="E258" s="2"/>
      <c r="I258" s="6"/>
    </row>
    <row r="259" spans="4:9" x14ac:dyDescent="0.2">
      <c r="D259" s="16"/>
      <c r="E259" s="2"/>
      <c r="I259" s="6"/>
    </row>
    <row r="260" spans="4:9" x14ac:dyDescent="0.2">
      <c r="D260" s="16"/>
      <c r="E260" s="2"/>
      <c r="I260" s="6"/>
    </row>
    <row r="261" spans="4:9" x14ac:dyDescent="0.2">
      <c r="D261" s="16"/>
      <c r="E261" s="2"/>
      <c r="I261" s="6"/>
    </row>
    <row r="262" spans="4:9" x14ac:dyDescent="0.2">
      <c r="D262" s="16"/>
      <c r="E262" s="2"/>
      <c r="I262" s="6"/>
    </row>
    <row r="263" spans="4:9" x14ac:dyDescent="0.2">
      <c r="D263" s="16"/>
      <c r="E263" s="2"/>
      <c r="I263" s="6"/>
    </row>
    <row r="264" spans="4:9" x14ac:dyDescent="0.2">
      <c r="D264" s="16"/>
      <c r="E264" s="2"/>
      <c r="I264" s="6"/>
    </row>
    <row r="265" spans="4:9" x14ac:dyDescent="0.2">
      <c r="D265" s="16"/>
      <c r="E265" s="2"/>
      <c r="I265" s="6"/>
    </row>
    <row r="266" spans="4:9" x14ac:dyDescent="0.2">
      <c r="D266" s="16"/>
      <c r="E266" s="2"/>
      <c r="I266" s="6"/>
    </row>
    <row r="267" spans="4:9" x14ac:dyDescent="0.2">
      <c r="D267" s="16"/>
      <c r="E267" s="2"/>
      <c r="I267" s="6"/>
    </row>
    <row r="268" spans="4:9" x14ac:dyDescent="0.2">
      <c r="D268" s="16"/>
      <c r="E268" s="2"/>
      <c r="I268" s="6"/>
    </row>
    <row r="269" spans="4:9" x14ac:dyDescent="0.2">
      <c r="D269" s="16"/>
      <c r="E269" s="2"/>
      <c r="I269" s="6"/>
    </row>
    <row r="270" spans="4:9" x14ac:dyDescent="0.2">
      <c r="D270" s="16"/>
      <c r="E270" s="2"/>
      <c r="I270" s="6"/>
    </row>
    <row r="271" spans="4:9" x14ac:dyDescent="0.2">
      <c r="D271" s="16"/>
      <c r="E271" s="2"/>
      <c r="I271" s="6"/>
    </row>
    <row r="272" spans="4:9" x14ac:dyDescent="0.2">
      <c r="D272" s="16"/>
      <c r="E272" s="2"/>
      <c r="I272" s="6"/>
    </row>
    <row r="273" spans="4:9" x14ac:dyDescent="0.2">
      <c r="D273" s="16"/>
      <c r="E273" s="2"/>
      <c r="I273" s="6"/>
    </row>
    <row r="274" spans="4:9" x14ac:dyDescent="0.2">
      <c r="D274" s="16"/>
      <c r="E274" s="2"/>
      <c r="I274" s="6"/>
    </row>
    <row r="275" spans="4:9" x14ac:dyDescent="0.2">
      <c r="D275" s="16"/>
      <c r="E275" s="2"/>
      <c r="I275" s="6"/>
    </row>
    <row r="276" spans="4:9" x14ac:dyDescent="0.2">
      <c r="D276" s="16"/>
      <c r="E276" s="2"/>
      <c r="I276" s="6"/>
    </row>
    <row r="277" spans="4:9" x14ac:dyDescent="0.2">
      <c r="D277" s="16"/>
      <c r="E277" s="2"/>
      <c r="I277" s="6"/>
    </row>
    <row r="278" spans="4:9" x14ac:dyDescent="0.2">
      <c r="D278" s="16"/>
      <c r="E278" s="2"/>
      <c r="I278" s="6"/>
    </row>
    <row r="279" spans="4:9" x14ac:dyDescent="0.2">
      <c r="D279" s="16"/>
      <c r="E279" s="2"/>
      <c r="I279" s="6"/>
    </row>
    <row r="280" spans="4:9" x14ac:dyDescent="0.2">
      <c r="D280" s="16"/>
      <c r="E280" s="2"/>
      <c r="I280" s="6"/>
    </row>
    <row r="281" spans="4:9" x14ac:dyDescent="0.2">
      <c r="D281" s="16"/>
      <c r="E281" s="2"/>
      <c r="I281" s="6"/>
    </row>
    <row r="282" spans="4:9" x14ac:dyDescent="0.2">
      <c r="D282" s="16"/>
      <c r="E282" s="2"/>
      <c r="I282" s="6"/>
    </row>
    <row r="283" spans="4:9" x14ac:dyDescent="0.2">
      <c r="D283" s="16"/>
      <c r="E283" s="2"/>
      <c r="I283" s="6"/>
    </row>
    <row r="284" spans="4:9" x14ac:dyDescent="0.2">
      <c r="D284" s="16"/>
      <c r="E284" s="2"/>
      <c r="I284" s="6"/>
    </row>
    <row r="285" spans="4:9" x14ac:dyDescent="0.2">
      <c r="D285" s="16"/>
      <c r="E285" s="2"/>
      <c r="I285" s="6"/>
    </row>
    <row r="286" spans="4:9" x14ac:dyDescent="0.2">
      <c r="D286" s="16"/>
      <c r="E286" s="2"/>
      <c r="I286" s="6"/>
    </row>
    <row r="287" spans="4:9" x14ac:dyDescent="0.2">
      <c r="D287" s="16"/>
      <c r="E287" s="2"/>
      <c r="I287" s="6"/>
    </row>
    <row r="288" spans="4:9" x14ac:dyDescent="0.2">
      <c r="D288" s="16"/>
      <c r="E288" s="2"/>
      <c r="I288" s="6"/>
    </row>
    <row r="289" spans="4:9" x14ac:dyDescent="0.2">
      <c r="D289" s="16"/>
      <c r="E289" s="2"/>
      <c r="I289" s="6"/>
    </row>
    <row r="290" spans="4:9" x14ac:dyDescent="0.2">
      <c r="D290" s="16"/>
      <c r="E290" s="2"/>
      <c r="I290" s="6"/>
    </row>
    <row r="291" spans="4:9" x14ac:dyDescent="0.2">
      <c r="D291" s="16"/>
      <c r="E291" s="2"/>
      <c r="I291" s="6"/>
    </row>
    <row r="292" spans="4:9" x14ac:dyDescent="0.2">
      <c r="D292" s="16"/>
      <c r="E292" s="2"/>
      <c r="I292" s="6"/>
    </row>
    <row r="293" spans="4:9" x14ac:dyDescent="0.2">
      <c r="D293" s="16"/>
      <c r="E293" s="2"/>
      <c r="I293" s="6"/>
    </row>
    <row r="294" spans="4:9" x14ac:dyDescent="0.2">
      <c r="D294" s="16"/>
      <c r="E294" s="2"/>
      <c r="I294" s="6"/>
    </row>
    <row r="295" spans="4:9" x14ac:dyDescent="0.2">
      <c r="D295" s="16"/>
      <c r="E295" s="2"/>
      <c r="I295" s="6"/>
    </row>
    <row r="296" spans="4:9" x14ac:dyDescent="0.2">
      <c r="D296" s="16"/>
      <c r="E296" s="2"/>
      <c r="I296" s="6"/>
    </row>
    <row r="297" spans="4:9" x14ac:dyDescent="0.2">
      <c r="D297" s="16"/>
      <c r="E297" s="2"/>
      <c r="I297" s="6"/>
    </row>
    <row r="298" spans="4:9" x14ac:dyDescent="0.2">
      <c r="D298" s="16"/>
      <c r="E298" s="2"/>
      <c r="I298" s="6"/>
    </row>
    <row r="299" spans="4:9" x14ac:dyDescent="0.2">
      <c r="D299" s="16"/>
      <c r="E299" s="2"/>
      <c r="I299" s="6"/>
    </row>
    <row r="300" spans="4:9" x14ac:dyDescent="0.2">
      <c r="D300" s="16"/>
      <c r="E300" s="2"/>
      <c r="I300" s="6"/>
    </row>
    <row r="301" spans="4:9" x14ac:dyDescent="0.2">
      <c r="D301" s="16"/>
      <c r="E301" s="2"/>
      <c r="I301" s="6"/>
    </row>
    <row r="302" spans="4:9" x14ac:dyDescent="0.2">
      <c r="D302" s="16"/>
      <c r="E302" s="2"/>
      <c r="I302" s="6"/>
    </row>
    <row r="303" spans="4:9" x14ac:dyDescent="0.2">
      <c r="D303" s="16"/>
      <c r="E303" s="2"/>
      <c r="I303" s="6"/>
    </row>
    <row r="304" spans="4:9" x14ac:dyDescent="0.2">
      <c r="D304" s="16"/>
      <c r="E304" s="2"/>
      <c r="I304" s="6"/>
    </row>
    <row r="305" spans="4:9" x14ac:dyDescent="0.2">
      <c r="D305" s="16"/>
      <c r="E305" s="2"/>
      <c r="I305" s="6"/>
    </row>
    <row r="306" spans="4:9" x14ac:dyDescent="0.2">
      <c r="D306" s="16"/>
      <c r="E306" s="2"/>
      <c r="I306" s="6"/>
    </row>
    <row r="307" spans="4:9" x14ac:dyDescent="0.2">
      <c r="D307" s="16"/>
      <c r="E307" s="2"/>
      <c r="I307" s="6"/>
    </row>
    <row r="308" spans="4:9" x14ac:dyDescent="0.2">
      <c r="D308" s="16"/>
      <c r="E308" s="2"/>
      <c r="I308" s="6"/>
    </row>
    <row r="309" spans="4:9" x14ac:dyDescent="0.2">
      <c r="D309" s="16"/>
      <c r="E309" s="2"/>
      <c r="I309" s="6"/>
    </row>
    <row r="310" spans="4:9" x14ac:dyDescent="0.2">
      <c r="D310" s="16"/>
      <c r="E310" s="2"/>
      <c r="I310" s="6"/>
    </row>
    <row r="311" spans="4:9" x14ac:dyDescent="0.2">
      <c r="D311" s="16"/>
      <c r="E311" s="2"/>
      <c r="I311" s="6"/>
    </row>
    <row r="312" spans="4:9" x14ac:dyDescent="0.2">
      <c r="D312" s="16"/>
      <c r="E312" s="2"/>
      <c r="I312" s="6"/>
    </row>
    <row r="313" spans="4:9" x14ac:dyDescent="0.2">
      <c r="D313" s="16"/>
      <c r="E313" s="2"/>
      <c r="I313" s="6"/>
    </row>
    <row r="314" spans="4:9" x14ac:dyDescent="0.2">
      <c r="D314" s="16"/>
      <c r="E314" s="2"/>
      <c r="I314" s="6"/>
    </row>
    <row r="315" spans="4:9" x14ac:dyDescent="0.2">
      <c r="D315" s="16"/>
      <c r="E315" s="2"/>
      <c r="I315" s="6"/>
    </row>
    <row r="316" spans="4:9" x14ac:dyDescent="0.2">
      <c r="D316" s="16"/>
      <c r="E316" s="2"/>
      <c r="I316" s="6"/>
    </row>
    <row r="317" spans="4:9" x14ac:dyDescent="0.2">
      <c r="D317" s="16"/>
      <c r="E317" s="2"/>
      <c r="I317" s="6"/>
    </row>
    <row r="318" spans="4:9" x14ac:dyDescent="0.2">
      <c r="D318" s="16"/>
      <c r="E318" s="2"/>
      <c r="I318" s="6"/>
    </row>
    <row r="319" spans="4:9" x14ac:dyDescent="0.2">
      <c r="D319" s="16"/>
      <c r="E319" s="2"/>
      <c r="I319" s="6"/>
    </row>
    <row r="320" spans="4:9" x14ac:dyDescent="0.2">
      <c r="D320" s="16"/>
      <c r="E320" s="2"/>
      <c r="I320" s="6"/>
    </row>
    <row r="321" spans="4:9" x14ac:dyDescent="0.2">
      <c r="D321" s="16"/>
      <c r="E321" s="2"/>
      <c r="I321" s="6"/>
    </row>
    <row r="322" spans="4:9" x14ac:dyDescent="0.2">
      <c r="D322" s="16"/>
      <c r="E322" s="2"/>
      <c r="I322" s="6"/>
    </row>
    <row r="323" spans="4:9" x14ac:dyDescent="0.2">
      <c r="D323" s="16"/>
      <c r="E323" s="2"/>
      <c r="I323" s="6"/>
    </row>
    <row r="324" spans="4:9" x14ac:dyDescent="0.2">
      <c r="D324" s="16"/>
      <c r="E324" s="2"/>
      <c r="I324" s="6"/>
    </row>
    <row r="325" spans="4:9" x14ac:dyDescent="0.2">
      <c r="D325" s="16"/>
      <c r="E325" s="2"/>
      <c r="I325" s="6"/>
    </row>
    <row r="326" spans="4:9" x14ac:dyDescent="0.2">
      <c r="D326" s="16"/>
      <c r="E326" s="2"/>
      <c r="I326" s="6"/>
    </row>
    <row r="327" spans="4:9" x14ac:dyDescent="0.2">
      <c r="D327" s="16"/>
      <c r="E327" s="2"/>
      <c r="I327" s="6"/>
    </row>
    <row r="328" spans="4:9" x14ac:dyDescent="0.2">
      <c r="D328" s="16"/>
      <c r="E328" s="2"/>
      <c r="I328" s="6"/>
    </row>
    <row r="329" spans="4:9" x14ac:dyDescent="0.2">
      <c r="D329" s="16"/>
      <c r="E329" s="2"/>
      <c r="I329" s="6"/>
    </row>
    <row r="330" spans="4:9" x14ac:dyDescent="0.2">
      <c r="D330" s="16"/>
      <c r="E330" s="2"/>
      <c r="I330" s="6"/>
    </row>
    <row r="331" spans="4:9" x14ac:dyDescent="0.2">
      <c r="D331" s="16"/>
      <c r="E331" s="2"/>
      <c r="I331" s="6"/>
    </row>
    <row r="332" spans="4:9" x14ac:dyDescent="0.2">
      <c r="D332" s="16"/>
      <c r="E332" s="2"/>
      <c r="I332" s="6"/>
    </row>
    <row r="333" spans="4:9" x14ac:dyDescent="0.2">
      <c r="D333" s="16"/>
      <c r="E333" s="2"/>
      <c r="I333" s="6"/>
    </row>
    <row r="334" spans="4:9" x14ac:dyDescent="0.2">
      <c r="D334" s="16"/>
      <c r="E334" s="2"/>
      <c r="I334" s="6"/>
    </row>
    <row r="335" spans="4:9" x14ac:dyDescent="0.2">
      <c r="D335" s="16"/>
      <c r="E335" s="2"/>
      <c r="I335" s="6"/>
    </row>
    <row r="336" spans="4:9" x14ac:dyDescent="0.2">
      <c r="D336" s="16"/>
      <c r="E336" s="2"/>
      <c r="I336" s="6"/>
    </row>
    <row r="337" spans="4:9" x14ac:dyDescent="0.2">
      <c r="D337" s="16"/>
      <c r="E337" s="2"/>
      <c r="I337" s="6"/>
    </row>
    <row r="338" spans="4:9" x14ac:dyDescent="0.2">
      <c r="D338" s="16"/>
      <c r="E338" s="2"/>
      <c r="I338" s="6"/>
    </row>
    <row r="339" spans="4:9" x14ac:dyDescent="0.2">
      <c r="D339" s="16"/>
      <c r="E339" s="2"/>
      <c r="I339" s="6"/>
    </row>
    <row r="340" spans="4:9" x14ac:dyDescent="0.2">
      <c r="D340" s="16"/>
      <c r="E340" s="2"/>
      <c r="I340" s="6"/>
    </row>
    <row r="341" spans="4:9" x14ac:dyDescent="0.2">
      <c r="D341" s="16"/>
      <c r="E341" s="2"/>
      <c r="I341" s="6"/>
    </row>
    <row r="342" spans="4:9" x14ac:dyDescent="0.2">
      <c r="D342" s="16"/>
      <c r="E342" s="2"/>
      <c r="I342" s="6"/>
    </row>
    <row r="343" spans="4:9" x14ac:dyDescent="0.2">
      <c r="D343" s="16"/>
      <c r="E343" s="2"/>
      <c r="I343" s="6"/>
    </row>
    <row r="344" spans="4:9" x14ac:dyDescent="0.2">
      <c r="D344" s="16"/>
      <c r="E344" s="2"/>
      <c r="I344" s="6"/>
    </row>
    <row r="345" spans="4:9" x14ac:dyDescent="0.2">
      <c r="D345" s="16"/>
      <c r="E345" s="2"/>
      <c r="I345" s="6"/>
    </row>
    <row r="346" spans="4:9" x14ac:dyDescent="0.2">
      <c r="D346" s="16"/>
      <c r="E346" s="2"/>
      <c r="I346" s="6"/>
    </row>
    <row r="347" spans="4:9" x14ac:dyDescent="0.2">
      <c r="D347" s="16"/>
      <c r="E347" s="2"/>
      <c r="I347" s="6"/>
    </row>
    <row r="348" spans="4:9" x14ac:dyDescent="0.2">
      <c r="D348" s="16"/>
      <c r="E348" s="2"/>
      <c r="I348" s="6"/>
    </row>
    <row r="349" spans="4:9" x14ac:dyDescent="0.2">
      <c r="D349" s="16"/>
      <c r="E349" s="2"/>
      <c r="I349" s="6"/>
    </row>
    <row r="350" spans="4:9" x14ac:dyDescent="0.2">
      <c r="D350" s="16"/>
      <c r="E350" s="2"/>
      <c r="I350" s="6"/>
    </row>
    <row r="351" spans="4:9" x14ac:dyDescent="0.2">
      <c r="D351" s="16"/>
      <c r="E351" s="2"/>
      <c r="I351" s="6"/>
    </row>
    <row r="352" spans="4:9" x14ac:dyDescent="0.2">
      <c r="D352" s="16"/>
      <c r="E352" s="2"/>
      <c r="I352" s="6"/>
    </row>
    <row r="353" spans="4:9" x14ac:dyDescent="0.2">
      <c r="D353" s="16"/>
      <c r="E353" s="2"/>
      <c r="I353" s="6"/>
    </row>
    <row r="354" spans="4:9" x14ac:dyDescent="0.2">
      <c r="D354" s="16"/>
      <c r="E354" s="2"/>
      <c r="I354" s="6"/>
    </row>
    <row r="355" spans="4:9" x14ac:dyDescent="0.2">
      <c r="D355" s="16"/>
      <c r="E355" s="2"/>
      <c r="I355" s="6"/>
    </row>
    <row r="356" spans="4:9" x14ac:dyDescent="0.2">
      <c r="D356" s="16"/>
      <c r="E356" s="2"/>
      <c r="I356" s="6"/>
    </row>
    <row r="357" spans="4:9" x14ac:dyDescent="0.2">
      <c r="D357" s="16"/>
      <c r="E357" s="2"/>
      <c r="I357" s="6"/>
    </row>
    <row r="358" spans="4:9" x14ac:dyDescent="0.2">
      <c r="D358" s="16"/>
      <c r="E358" s="2"/>
      <c r="I358" s="6"/>
    </row>
    <row r="359" spans="4:9" x14ac:dyDescent="0.2">
      <c r="D359" s="16"/>
      <c r="E359" s="2"/>
      <c r="I359" s="6"/>
    </row>
    <row r="360" spans="4:9" x14ac:dyDescent="0.2">
      <c r="D360" s="16"/>
      <c r="E360" s="2"/>
      <c r="I360" s="6"/>
    </row>
    <row r="361" spans="4:9" x14ac:dyDescent="0.2">
      <c r="D361" s="16"/>
      <c r="E361" s="2"/>
      <c r="I361" s="6"/>
    </row>
    <row r="362" spans="4:9" x14ac:dyDescent="0.2">
      <c r="D362" s="16"/>
      <c r="E362" s="2"/>
      <c r="I362" s="6"/>
    </row>
    <row r="363" spans="4:9" x14ac:dyDescent="0.2">
      <c r="D363" s="16"/>
      <c r="E363" s="2"/>
      <c r="I363" s="6"/>
    </row>
    <row r="364" spans="4:9" x14ac:dyDescent="0.2">
      <c r="D364" s="16"/>
      <c r="E364" s="2"/>
      <c r="I364" s="6"/>
    </row>
    <row r="365" spans="4:9" x14ac:dyDescent="0.2">
      <c r="D365" s="16"/>
      <c r="E365" s="2"/>
      <c r="I365" s="6"/>
    </row>
    <row r="366" spans="4:9" x14ac:dyDescent="0.2">
      <c r="D366" s="16"/>
      <c r="E366" s="2"/>
      <c r="I366" s="6"/>
    </row>
    <row r="367" spans="4:9" x14ac:dyDescent="0.2">
      <c r="D367" s="16"/>
      <c r="E367" s="2"/>
      <c r="I367" s="6"/>
    </row>
    <row r="368" spans="4:9" x14ac:dyDescent="0.2">
      <c r="D368" s="16"/>
      <c r="E368" s="2"/>
      <c r="I368" s="6"/>
    </row>
    <row r="369" spans="4:9" x14ac:dyDescent="0.2">
      <c r="D369" s="16"/>
      <c r="E369" s="2"/>
      <c r="I369" s="6"/>
    </row>
    <row r="370" spans="4:9" x14ac:dyDescent="0.2">
      <c r="D370" s="16"/>
      <c r="E370" s="2"/>
      <c r="I370" s="6"/>
    </row>
    <row r="371" spans="4:9" x14ac:dyDescent="0.2">
      <c r="D371" s="16"/>
      <c r="E371" s="2"/>
      <c r="I371" s="6"/>
    </row>
    <row r="372" spans="4:9" x14ac:dyDescent="0.2">
      <c r="D372" s="16"/>
      <c r="E372" s="2"/>
      <c r="I372" s="6"/>
    </row>
    <row r="373" spans="4:9" x14ac:dyDescent="0.2">
      <c r="D373" s="16"/>
      <c r="E373" s="2"/>
      <c r="I373" s="6"/>
    </row>
    <row r="374" spans="4:9" x14ac:dyDescent="0.2">
      <c r="D374" s="16"/>
      <c r="E374" s="2"/>
      <c r="I374" s="6"/>
    </row>
    <row r="375" spans="4:9" x14ac:dyDescent="0.2">
      <c r="D375" s="16"/>
      <c r="E375" s="2"/>
      <c r="I375" s="6"/>
    </row>
    <row r="376" spans="4:9" x14ac:dyDescent="0.2">
      <c r="D376" s="16"/>
      <c r="E376" s="2"/>
      <c r="I376" s="6"/>
    </row>
    <row r="377" spans="4:9" x14ac:dyDescent="0.2">
      <c r="D377" s="16"/>
      <c r="E377" s="2"/>
      <c r="I377" s="6"/>
    </row>
    <row r="378" spans="4:9" x14ac:dyDescent="0.2">
      <c r="D378" s="16"/>
      <c r="E378" s="2"/>
      <c r="I378" s="6"/>
    </row>
    <row r="379" spans="4:9" x14ac:dyDescent="0.2">
      <c r="D379" s="16"/>
      <c r="E379" s="2"/>
      <c r="I379" s="6"/>
    </row>
    <row r="380" spans="4:9" x14ac:dyDescent="0.2">
      <c r="D380" s="16"/>
      <c r="E380" s="2"/>
      <c r="I380" s="6"/>
    </row>
    <row r="381" spans="4:9" x14ac:dyDescent="0.2">
      <c r="D381" s="16"/>
      <c r="E381" s="2"/>
      <c r="I381" s="6"/>
    </row>
    <row r="382" spans="4:9" x14ac:dyDescent="0.2">
      <c r="D382" s="16"/>
      <c r="E382" s="2"/>
      <c r="I382" s="6"/>
    </row>
    <row r="383" spans="4:9" x14ac:dyDescent="0.2">
      <c r="D383" s="16"/>
      <c r="E383" s="2"/>
      <c r="I383" s="6"/>
    </row>
    <row r="384" spans="4:9" x14ac:dyDescent="0.2">
      <c r="D384" s="16"/>
      <c r="E384" s="2"/>
      <c r="I384" s="6"/>
    </row>
    <row r="385" spans="4:9" x14ac:dyDescent="0.2">
      <c r="D385" s="16"/>
      <c r="E385" s="2"/>
      <c r="I385" s="6"/>
    </row>
    <row r="386" spans="4:9" x14ac:dyDescent="0.2">
      <c r="D386" s="16"/>
      <c r="E386" s="2"/>
      <c r="I386" s="6"/>
    </row>
    <row r="387" spans="4:9" x14ac:dyDescent="0.2">
      <c r="D387" s="16"/>
      <c r="E387" s="2"/>
      <c r="I387" s="6"/>
    </row>
    <row r="388" spans="4:9" x14ac:dyDescent="0.2">
      <c r="D388" s="16"/>
      <c r="E388" s="2"/>
      <c r="I388" s="6"/>
    </row>
    <row r="389" spans="4:9" x14ac:dyDescent="0.2">
      <c r="D389" s="16"/>
      <c r="E389" s="2"/>
      <c r="I389" s="6"/>
    </row>
    <row r="390" spans="4:9" x14ac:dyDescent="0.2">
      <c r="D390" s="16"/>
      <c r="E390" s="2"/>
      <c r="I390" s="6"/>
    </row>
    <row r="391" spans="4:9" x14ac:dyDescent="0.2">
      <c r="D391" s="16"/>
      <c r="E391" s="2"/>
      <c r="I391" s="6"/>
    </row>
    <row r="392" spans="4:9" x14ac:dyDescent="0.2">
      <c r="D392" s="16"/>
      <c r="E392" s="2"/>
      <c r="I392" s="6"/>
    </row>
    <row r="393" spans="4:9" x14ac:dyDescent="0.2">
      <c r="D393" s="16"/>
      <c r="E393" s="2"/>
      <c r="I393" s="6"/>
    </row>
    <row r="394" spans="4:9" x14ac:dyDescent="0.2">
      <c r="D394" s="16"/>
      <c r="E394" s="2"/>
      <c r="I394" s="6"/>
    </row>
    <row r="395" spans="4:9" x14ac:dyDescent="0.2">
      <c r="D395" s="16"/>
      <c r="E395" s="2"/>
      <c r="I395" s="6"/>
    </row>
    <row r="396" spans="4:9" x14ac:dyDescent="0.2">
      <c r="D396" s="16"/>
      <c r="E396" s="2"/>
      <c r="I396" s="6"/>
    </row>
    <row r="397" spans="4:9" x14ac:dyDescent="0.2">
      <c r="D397" s="16"/>
      <c r="E397" s="2"/>
      <c r="I397" s="6"/>
    </row>
    <row r="398" spans="4:9" x14ac:dyDescent="0.2">
      <c r="D398" s="16"/>
      <c r="E398" s="2"/>
      <c r="I398" s="6"/>
    </row>
    <row r="399" spans="4:9" x14ac:dyDescent="0.2">
      <c r="D399" s="16"/>
      <c r="E399" s="2"/>
      <c r="I399" s="6"/>
    </row>
    <row r="400" spans="4:9" x14ac:dyDescent="0.2">
      <c r="D400" s="16"/>
      <c r="E400" s="2"/>
      <c r="I400" s="6"/>
    </row>
    <row r="401" spans="4:9" x14ac:dyDescent="0.2">
      <c r="D401" s="16"/>
      <c r="E401" s="2"/>
      <c r="I401" s="6"/>
    </row>
    <row r="402" spans="4:9" x14ac:dyDescent="0.2">
      <c r="D402" s="16"/>
      <c r="E402" s="2"/>
      <c r="I402" s="6"/>
    </row>
    <row r="403" spans="4:9" x14ac:dyDescent="0.2">
      <c r="D403" s="16"/>
      <c r="E403" s="2"/>
      <c r="I403" s="6"/>
    </row>
    <row r="404" spans="4:9" x14ac:dyDescent="0.2">
      <c r="D404" s="16"/>
      <c r="E404" s="2"/>
      <c r="I404" s="6"/>
    </row>
    <row r="405" spans="4:9" x14ac:dyDescent="0.2">
      <c r="D405" s="16"/>
      <c r="E405" s="2"/>
      <c r="I405" s="6"/>
    </row>
    <row r="406" spans="4:9" x14ac:dyDescent="0.2">
      <c r="D406" s="16"/>
      <c r="E406" s="2"/>
      <c r="I406" s="6"/>
    </row>
    <row r="407" spans="4:9" x14ac:dyDescent="0.2">
      <c r="D407" s="16"/>
      <c r="E407" s="2"/>
      <c r="I407" s="6"/>
    </row>
    <row r="408" spans="4:9" x14ac:dyDescent="0.2">
      <c r="D408" s="16"/>
      <c r="E408" s="2"/>
      <c r="I408" s="6"/>
    </row>
    <row r="409" spans="4:9" x14ac:dyDescent="0.2">
      <c r="D409" s="16"/>
      <c r="E409" s="2"/>
      <c r="I409" s="6"/>
    </row>
    <row r="410" spans="4:9" x14ac:dyDescent="0.2">
      <c r="D410" s="16"/>
      <c r="E410" s="2"/>
      <c r="I410" s="6"/>
    </row>
    <row r="411" spans="4:9" x14ac:dyDescent="0.2">
      <c r="D411" s="16"/>
      <c r="E411" s="2"/>
      <c r="I411" s="6"/>
    </row>
    <row r="412" spans="4:9" x14ac:dyDescent="0.2">
      <c r="D412" s="16"/>
      <c r="E412" s="2"/>
      <c r="I412" s="6"/>
    </row>
    <row r="413" spans="4:9" x14ac:dyDescent="0.2">
      <c r="D413" s="16"/>
      <c r="E413" s="2"/>
      <c r="I413" s="6"/>
    </row>
    <row r="414" spans="4:9" x14ac:dyDescent="0.2">
      <c r="D414" s="16"/>
      <c r="E414" s="2"/>
      <c r="I414" s="6"/>
    </row>
    <row r="415" spans="4:9" x14ac:dyDescent="0.2">
      <c r="D415" s="16"/>
      <c r="E415" s="2"/>
      <c r="I415" s="6"/>
    </row>
    <row r="416" spans="4:9" x14ac:dyDescent="0.2">
      <c r="D416" s="16"/>
      <c r="E416" s="2"/>
      <c r="I416" s="6"/>
    </row>
    <row r="417" spans="4:9" x14ac:dyDescent="0.2">
      <c r="D417" s="16"/>
      <c r="E417" s="2"/>
      <c r="I417" s="6"/>
    </row>
    <row r="418" spans="4:9" x14ac:dyDescent="0.2">
      <c r="D418" s="16"/>
      <c r="E418" s="2"/>
      <c r="I418" s="6"/>
    </row>
    <row r="419" spans="4:9" x14ac:dyDescent="0.2">
      <c r="D419" s="16"/>
      <c r="E419" s="2"/>
      <c r="I419" s="6"/>
    </row>
    <row r="420" spans="4:9" x14ac:dyDescent="0.2">
      <c r="D420" s="16"/>
      <c r="E420" s="2"/>
      <c r="I420" s="6"/>
    </row>
    <row r="421" spans="4:9" x14ac:dyDescent="0.2">
      <c r="D421" s="16"/>
      <c r="E421" s="2"/>
      <c r="I421" s="6"/>
    </row>
    <row r="422" spans="4:9" x14ac:dyDescent="0.2">
      <c r="D422" s="16"/>
      <c r="E422" s="2"/>
      <c r="I422" s="6"/>
    </row>
    <row r="423" spans="4:9" x14ac:dyDescent="0.2">
      <c r="D423" s="16"/>
      <c r="E423" s="2"/>
      <c r="I423" s="6"/>
    </row>
    <row r="424" spans="4:9" x14ac:dyDescent="0.2">
      <c r="D424" s="16"/>
      <c r="E424" s="2"/>
      <c r="I424" s="6"/>
    </row>
    <row r="425" spans="4:9" x14ac:dyDescent="0.2">
      <c r="D425" s="16"/>
      <c r="E425" s="2"/>
      <c r="I425" s="6"/>
    </row>
    <row r="426" spans="4:9" x14ac:dyDescent="0.2">
      <c r="D426" s="16"/>
      <c r="E426" s="2"/>
      <c r="I426" s="6"/>
    </row>
    <row r="427" spans="4:9" x14ac:dyDescent="0.2">
      <c r="D427" s="16"/>
      <c r="E427" s="2"/>
      <c r="I427" s="6"/>
    </row>
    <row r="428" spans="4:9" x14ac:dyDescent="0.2">
      <c r="D428" s="16"/>
      <c r="E428" s="2"/>
      <c r="I428" s="6"/>
    </row>
    <row r="429" spans="4:9" x14ac:dyDescent="0.2">
      <c r="D429" s="16"/>
      <c r="E429" s="2"/>
      <c r="I429" s="6"/>
    </row>
    <row r="430" spans="4:9" x14ac:dyDescent="0.2">
      <c r="D430" s="16"/>
      <c r="E430" s="2"/>
      <c r="I430" s="6"/>
    </row>
    <row r="431" spans="4:9" x14ac:dyDescent="0.2">
      <c r="D431" s="16"/>
      <c r="E431" s="2"/>
      <c r="I431" s="6"/>
    </row>
    <row r="432" spans="4:9" x14ac:dyDescent="0.2">
      <c r="D432" s="16"/>
      <c r="E432" s="2"/>
      <c r="I432" s="6"/>
    </row>
    <row r="433" spans="4:9" x14ac:dyDescent="0.2">
      <c r="D433" s="16"/>
      <c r="E433" s="2"/>
      <c r="I433" s="6"/>
    </row>
    <row r="434" spans="4:9" x14ac:dyDescent="0.2">
      <c r="D434" s="16"/>
      <c r="E434" s="2"/>
      <c r="I434" s="6"/>
    </row>
    <row r="435" spans="4:9" x14ac:dyDescent="0.2">
      <c r="D435" s="16"/>
      <c r="E435" s="2"/>
      <c r="I435" s="6"/>
    </row>
    <row r="436" spans="4:9" x14ac:dyDescent="0.2">
      <c r="D436" s="16"/>
      <c r="E436" s="2"/>
      <c r="I436" s="6"/>
    </row>
    <row r="437" spans="4:9" x14ac:dyDescent="0.2">
      <c r="D437" s="16"/>
      <c r="E437" s="2"/>
      <c r="I437" s="6"/>
    </row>
    <row r="438" spans="4:9" x14ac:dyDescent="0.2">
      <c r="D438" s="16"/>
      <c r="E438" s="2"/>
      <c r="I438" s="6"/>
    </row>
    <row r="439" spans="4:9" x14ac:dyDescent="0.2">
      <c r="D439" s="16"/>
      <c r="E439" s="2"/>
      <c r="I439" s="6"/>
    </row>
    <row r="440" spans="4:9" x14ac:dyDescent="0.2">
      <c r="D440" s="16"/>
      <c r="E440" s="2"/>
      <c r="I440" s="6"/>
    </row>
    <row r="441" spans="4:9" x14ac:dyDescent="0.2">
      <c r="D441" s="16"/>
      <c r="E441" s="2"/>
      <c r="I441" s="6"/>
    </row>
    <row r="442" spans="4:9" x14ac:dyDescent="0.2">
      <c r="D442" s="16"/>
      <c r="E442" s="2"/>
      <c r="I442" s="6"/>
    </row>
    <row r="443" spans="4:9" x14ac:dyDescent="0.2">
      <c r="D443" s="16"/>
      <c r="E443" s="2"/>
      <c r="I443" s="6"/>
    </row>
    <row r="444" spans="4:9" x14ac:dyDescent="0.2">
      <c r="D444" s="16"/>
      <c r="E444" s="2"/>
      <c r="I444" s="6"/>
    </row>
    <row r="445" spans="4:9" x14ac:dyDescent="0.2">
      <c r="D445" s="16"/>
      <c r="E445" s="2"/>
      <c r="I445" s="6"/>
    </row>
    <row r="446" spans="4:9" x14ac:dyDescent="0.2">
      <c r="D446" s="16"/>
      <c r="E446" s="2"/>
      <c r="I446" s="6"/>
    </row>
    <row r="447" spans="4:9" x14ac:dyDescent="0.2">
      <c r="D447" s="16"/>
      <c r="E447" s="2"/>
      <c r="I447" s="6"/>
    </row>
    <row r="448" spans="4:9" x14ac:dyDescent="0.2">
      <c r="D448" s="16"/>
      <c r="E448" s="2"/>
      <c r="I448" s="6"/>
    </row>
    <row r="449" spans="4:9" x14ac:dyDescent="0.2">
      <c r="D449" s="16"/>
      <c r="E449" s="2"/>
      <c r="I449" s="6"/>
    </row>
    <row r="450" spans="4:9" x14ac:dyDescent="0.2">
      <c r="D450" s="16"/>
      <c r="E450" s="2"/>
      <c r="I450" s="6"/>
    </row>
    <row r="451" spans="4:9" x14ac:dyDescent="0.2">
      <c r="D451" s="16"/>
      <c r="E451" s="2"/>
      <c r="I451" s="6"/>
    </row>
    <row r="452" spans="4:9" x14ac:dyDescent="0.2">
      <c r="D452" s="16"/>
      <c r="E452" s="2"/>
      <c r="I452" s="6"/>
    </row>
    <row r="453" spans="4:9" x14ac:dyDescent="0.2">
      <c r="D453" s="16"/>
      <c r="E453" s="2"/>
      <c r="I453" s="6"/>
    </row>
    <row r="454" spans="4:9" x14ac:dyDescent="0.2">
      <c r="D454" s="16"/>
      <c r="E454" s="2"/>
      <c r="I454" s="6"/>
    </row>
    <row r="455" spans="4:9" x14ac:dyDescent="0.2">
      <c r="D455" s="16"/>
      <c r="E455" s="2"/>
      <c r="I455" s="6"/>
    </row>
    <row r="456" spans="4:9" x14ac:dyDescent="0.2">
      <c r="D456" s="16"/>
      <c r="E456" s="2"/>
      <c r="I456" s="6"/>
    </row>
    <row r="457" spans="4:9" x14ac:dyDescent="0.2">
      <c r="D457" s="16"/>
      <c r="E457" s="2"/>
      <c r="I457" s="6"/>
    </row>
    <row r="458" spans="4:9" x14ac:dyDescent="0.2">
      <c r="D458" s="16"/>
      <c r="E458" s="2"/>
      <c r="I458" s="6"/>
    </row>
    <row r="459" spans="4:9" x14ac:dyDescent="0.2">
      <c r="D459" s="16"/>
      <c r="E459" s="2"/>
      <c r="I459" s="6"/>
    </row>
    <row r="460" spans="4:9" x14ac:dyDescent="0.2">
      <c r="D460" s="16"/>
      <c r="E460" s="2"/>
      <c r="I460" s="6"/>
    </row>
    <row r="461" spans="4:9" x14ac:dyDescent="0.2">
      <c r="D461" s="16"/>
      <c r="E461" s="2"/>
      <c r="I461" s="6"/>
    </row>
    <row r="462" spans="4:9" x14ac:dyDescent="0.2">
      <c r="D462" s="16"/>
      <c r="E462" s="2"/>
      <c r="I462" s="6"/>
    </row>
    <row r="463" spans="4:9" x14ac:dyDescent="0.2">
      <c r="D463" s="16"/>
      <c r="E463" s="2"/>
      <c r="I463" s="6"/>
    </row>
    <row r="464" spans="4:9" x14ac:dyDescent="0.2">
      <c r="D464" s="16"/>
      <c r="E464" s="2"/>
      <c r="I464" s="6"/>
    </row>
    <row r="465" spans="4:9" x14ac:dyDescent="0.2">
      <c r="D465" s="16"/>
      <c r="E465" s="2"/>
      <c r="I465" s="6"/>
    </row>
    <row r="466" spans="4:9" x14ac:dyDescent="0.2">
      <c r="D466" s="16"/>
      <c r="E466" s="2"/>
      <c r="I466" s="6"/>
    </row>
    <row r="467" spans="4:9" x14ac:dyDescent="0.2">
      <c r="D467" s="16"/>
      <c r="E467" s="2"/>
      <c r="I467" s="6"/>
    </row>
    <row r="468" spans="4:9" x14ac:dyDescent="0.2">
      <c r="D468" s="16"/>
      <c r="E468" s="2"/>
      <c r="I468" s="6"/>
    </row>
    <row r="469" spans="4:9" x14ac:dyDescent="0.2">
      <c r="D469" s="16"/>
      <c r="E469" s="2"/>
      <c r="I469" s="6"/>
    </row>
    <row r="470" spans="4:9" x14ac:dyDescent="0.2">
      <c r="D470" s="16"/>
      <c r="E470" s="2"/>
      <c r="I470" s="6"/>
    </row>
    <row r="471" spans="4:9" x14ac:dyDescent="0.2">
      <c r="D471" s="16"/>
      <c r="E471" s="2"/>
      <c r="I471" s="6"/>
    </row>
    <row r="472" spans="4:9" x14ac:dyDescent="0.2">
      <c r="D472" s="16"/>
      <c r="E472" s="2"/>
      <c r="I472" s="6"/>
    </row>
    <row r="473" spans="4:9" x14ac:dyDescent="0.2">
      <c r="D473" s="16"/>
      <c r="E473" s="2"/>
      <c r="I473" s="6"/>
    </row>
    <row r="474" spans="4:9" x14ac:dyDescent="0.2">
      <c r="D474" s="16"/>
      <c r="E474" s="2"/>
      <c r="I474" s="6"/>
    </row>
    <row r="475" spans="4:9" x14ac:dyDescent="0.2">
      <c r="D475" s="16"/>
      <c r="E475" s="2"/>
      <c r="I475" s="6"/>
    </row>
    <row r="476" spans="4:9" x14ac:dyDescent="0.2">
      <c r="D476" s="16"/>
      <c r="E476" s="2"/>
      <c r="I476" s="6"/>
    </row>
    <row r="477" spans="4:9" x14ac:dyDescent="0.2">
      <c r="D477" s="16"/>
      <c r="E477" s="2"/>
      <c r="I477" s="6"/>
    </row>
    <row r="478" spans="4:9" x14ac:dyDescent="0.2">
      <c r="D478" s="16"/>
      <c r="E478" s="2"/>
      <c r="I478" s="6"/>
    </row>
    <row r="479" spans="4:9" x14ac:dyDescent="0.2">
      <c r="D479" s="16"/>
      <c r="E479" s="2"/>
      <c r="I479" s="6"/>
    </row>
    <row r="480" spans="4:9" x14ac:dyDescent="0.2">
      <c r="D480" s="16"/>
      <c r="E480" s="2"/>
      <c r="I480" s="6"/>
    </row>
    <row r="481" spans="4:9" x14ac:dyDescent="0.2">
      <c r="D481" s="16"/>
      <c r="E481" s="2"/>
      <c r="I481" s="6"/>
    </row>
    <row r="482" spans="4:9" x14ac:dyDescent="0.2">
      <c r="D482" s="16"/>
      <c r="E482" s="2"/>
      <c r="I482" s="6"/>
    </row>
    <row r="483" spans="4:9" x14ac:dyDescent="0.2">
      <c r="D483" s="16"/>
      <c r="E483" s="2"/>
      <c r="I483" s="6"/>
    </row>
    <row r="484" spans="4:9" x14ac:dyDescent="0.2">
      <c r="D484" s="16"/>
      <c r="E484" s="2"/>
      <c r="I484" s="6"/>
    </row>
    <row r="485" spans="4:9" x14ac:dyDescent="0.2">
      <c r="D485" s="16"/>
      <c r="E485" s="2"/>
      <c r="I485" s="6"/>
    </row>
    <row r="486" spans="4:9" x14ac:dyDescent="0.2">
      <c r="D486" s="16"/>
      <c r="E486" s="2"/>
      <c r="I486" s="6"/>
    </row>
    <row r="487" spans="4:9" x14ac:dyDescent="0.2">
      <c r="D487" s="16"/>
      <c r="E487" s="2"/>
      <c r="I487" s="6"/>
    </row>
    <row r="488" spans="4:9" x14ac:dyDescent="0.2">
      <c r="D488" s="16"/>
      <c r="E488" s="2"/>
      <c r="I488" s="6"/>
    </row>
    <row r="489" spans="4:9" x14ac:dyDescent="0.2">
      <c r="D489" s="16"/>
      <c r="E489" s="2"/>
      <c r="I489" s="6"/>
    </row>
    <row r="490" spans="4:9" x14ac:dyDescent="0.2">
      <c r="D490" s="16"/>
      <c r="E490" s="2"/>
      <c r="I490" s="6"/>
    </row>
    <row r="491" spans="4:9" x14ac:dyDescent="0.2">
      <c r="D491" s="16"/>
      <c r="E491" s="2"/>
      <c r="I491" s="6"/>
    </row>
    <row r="492" spans="4:9" x14ac:dyDescent="0.2">
      <c r="D492" s="16"/>
      <c r="E492" s="2"/>
      <c r="I492" s="6"/>
    </row>
    <row r="493" spans="4:9" x14ac:dyDescent="0.2">
      <c r="D493" s="16"/>
      <c r="E493" s="2"/>
      <c r="I493" s="6"/>
    </row>
    <row r="494" spans="4:9" x14ac:dyDescent="0.2">
      <c r="D494" s="16"/>
      <c r="E494" s="2"/>
      <c r="I494" s="6"/>
    </row>
    <row r="495" spans="4:9" x14ac:dyDescent="0.2">
      <c r="D495" s="16"/>
      <c r="E495" s="2"/>
      <c r="I495" s="6"/>
    </row>
    <row r="496" spans="4:9" x14ac:dyDescent="0.2">
      <c r="D496" s="16"/>
      <c r="E496" s="2"/>
      <c r="I496" s="6"/>
    </row>
    <row r="497" spans="4:9" x14ac:dyDescent="0.2">
      <c r="D497" s="16"/>
      <c r="E497" s="2"/>
      <c r="I497" s="6"/>
    </row>
    <row r="498" spans="4:9" x14ac:dyDescent="0.2">
      <c r="D498" s="16"/>
      <c r="E498" s="2"/>
      <c r="I498" s="6"/>
    </row>
    <row r="499" spans="4:9" x14ac:dyDescent="0.2">
      <c r="D499" s="16"/>
      <c r="E499" s="2"/>
      <c r="I499" s="6"/>
    </row>
    <row r="500" spans="4:9" x14ac:dyDescent="0.2">
      <c r="D500" s="16"/>
      <c r="E500" s="2"/>
      <c r="I500" s="6"/>
    </row>
    <row r="501" spans="4:9" x14ac:dyDescent="0.2">
      <c r="D501" s="16"/>
      <c r="E501" s="2"/>
      <c r="I501" s="6"/>
    </row>
    <row r="502" spans="4:9" x14ac:dyDescent="0.2">
      <c r="D502" s="16"/>
      <c r="E502" s="2"/>
      <c r="I502" s="6"/>
    </row>
    <row r="503" spans="4:9" x14ac:dyDescent="0.2">
      <c r="D503" s="16"/>
      <c r="E503" s="2"/>
      <c r="I503" s="6"/>
    </row>
    <row r="504" spans="4:9" x14ac:dyDescent="0.2">
      <c r="D504" s="16"/>
      <c r="E504" s="2"/>
      <c r="I504" s="6"/>
    </row>
    <row r="505" spans="4:9" x14ac:dyDescent="0.2">
      <c r="D505" s="16"/>
      <c r="E505" s="2"/>
      <c r="I505" s="6"/>
    </row>
    <row r="506" spans="4:9" x14ac:dyDescent="0.2">
      <c r="D506" s="16"/>
      <c r="E506" s="2"/>
      <c r="I506" s="6"/>
    </row>
    <row r="507" spans="4:9" x14ac:dyDescent="0.2">
      <c r="D507" s="16"/>
      <c r="E507" s="2"/>
      <c r="I507" s="6"/>
    </row>
    <row r="508" spans="4:9" x14ac:dyDescent="0.2">
      <c r="D508" s="16"/>
      <c r="E508" s="2"/>
      <c r="I508" s="6"/>
    </row>
    <row r="509" spans="4:9" x14ac:dyDescent="0.2">
      <c r="D509" s="16"/>
      <c r="E509" s="2"/>
      <c r="I509" s="6"/>
    </row>
    <row r="510" spans="4:9" x14ac:dyDescent="0.2">
      <c r="D510" s="16"/>
      <c r="E510" s="2"/>
      <c r="I510" s="6"/>
    </row>
    <row r="511" spans="4:9" x14ac:dyDescent="0.2">
      <c r="D511" s="16"/>
      <c r="E511" s="2"/>
      <c r="I511" s="6"/>
    </row>
    <row r="512" spans="4:9" x14ac:dyDescent="0.2">
      <c r="D512" s="16"/>
      <c r="E512" s="2"/>
      <c r="I512" s="6"/>
    </row>
    <row r="513" spans="4:9" x14ac:dyDescent="0.2">
      <c r="D513" s="16"/>
      <c r="E513" s="2"/>
      <c r="I513" s="6"/>
    </row>
    <row r="514" spans="4:9" x14ac:dyDescent="0.2">
      <c r="D514" s="16"/>
      <c r="E514" s="2"/>
      <c r="I514" s="6"/>
    </row>
    <row r="515" spans="4:9" x14ac:dyDescent="0.2">
      <c r="D515" s="16"/>
      <c r="E515" s="2"/>
      <c r="I515" s="6"/>
    </row>
    <row r="516" spans="4:9" x14ac:dyDescent="0.2">
      <c r="D516" s="16"/>
      <c r="E516" s="2"/>
      <c r="I516" s="6"/>
    </row>
    <row r="517" spans="4:9" x14ac:dyDescent="0.2">
      <c r="D517" s="16"/>
      <c r="E517" s="2"/>
      <c r="I517" s="6"/>
    </row>
    <row r="518" spans="4:9" x14ac:dyDescent="0.2">
      <c r="D518" s="16"/>
      <c r="E518" s="2"/>
      <c r="I518" s="6"/>
    </row>
    <row r="519" spans="4:9" x14ac:dyDescent="0.2">
      <c r="D519" s="16"/>
      <c r="E519" s="2"/>
      <c r="I519" s="6"/>
    </row>
    <row r="520" spans="4:9" x14ac:dyDescent="0.2">
      <c r="D520" s="16"/>
      <c r="E520" s="2"/>
      <c r="I520" s="6"/>
    </row>
    <row r="521" spans="4:9" x14ac:dyDescent="0.2">
      <c r="D521" s="16"/>
      <c r="E521" s="2"/>
      <c r="I521" s="6"/>
    </row>
    <row r="522" spans="4:9" x14ac:dyDescent="0.2">
      <c r="D522" s="16"/>
      <c r="E522" s="2"/>
      <c r="I522" s="6"/>
    </row>
    <row r="523" spans="4:9" x14ac:dyDescent="0.2">
      <c r="D523" s="16"/>
      <c r="E523" s="2"/>
      <c r="I523" s="6"/>
    </row>
    <row r="524" spans="4:9" x14ac:dyDescent="0.2">
      <c r="D524" s="16"/>
      <c r="E524" s="2"/>
      <c r="I524" s="6"/>
    </row>
    <row r="525" spans="4:9" x14ac:dyDescent="0.2">
      <c r="D525" s="16"/>
      <c r="E525" s="2"/>
      <c r="I525" s="6"/>
    </row>
    <row r="526" spans="4:9" x14ac:dyDescent="0.2">
      <c r="D526" s="16"/>
      <c r="E526" s="2"/>
      <c r="I526" s="6"/>
    </row>
    <row r="527" spans="4:9" x14ac:dyDescent="0.2">
      <c r="D527" s="16"/>
      <c r="E527" s="2"/>
      <c r="I527" s="6"/>
    </row>
    <row r="528" spans="4:9" x14ac:dyDescent="0.2">
      <c r="D528" s="16"/>
      <c r="E528" s="2"/>
      <c r="I528" s="6"/>
    </row>
    <row r="529" spans="4:9" x14ac:dyDescent="0.2">
      <c r="D529" s="16"/>
      <c r="E529" s="2"/>
      <c r="I529" s="6"/>
    </row>
    <row r="530" spans="4:9" x14ac:dyDescent="0.2">
      <c r="D530" s="16"/>
      <c r="E530" s="2"/>
      <c r="I530" s="6"/>
    </row>
    <row r="531" spans="4:9" x14ac:dyDescent="0.2">
      <c r="D531" s="16"/>
      <c r="E531" s="2"/>
      <c r="I531" s="6"/>
    </row>
    <row r="532" spans="4:9" x14ac:dyDescent="0.2">
      <c r="D532" s="16"/>
      <c r="E532" s="2"/>
      <c r="I532" s="6"/>
    </row>
    <row r="533" spans="4:9" x14ac:dyDescent="0.2">
      <c r="D533" s="16"/>
      <c r="E533" s="2"/>
      <c r="I533" s="6"/>
    </row>
    <row r="534" spans="4:9" x14ac:dyDescent="0.2">
      <c r="D534" s="16"/>
      <c r="E534" s="2"/>
      <c r="I534" s="6"/>
    </row>
    <row r="535" spans="4:9" x14ac:dyDescent="0.2">
      <c r="D535" s="16"/>
      <c r="E535" s="2"/>
      <c r="I535" s="6"/>
    </row>
    <row r="536" spans="4:9" x14ac:dyDescent="0.2">
      <c r="D536" s="16"/>
      <c r="E536" s="2"/>
      <c r="I536" s="6"/>
    </row>
    <row r="537" spans="4:9" x14ac:dyDescent="0.2">
      <c r="D537" s="16"/>
      <c r="E537" s="2"/>
      <c r="I537" s="6"/>
    </row>
    <row r="538" spans="4:9" x14ac:dyDescent="0.2">
      <c r="D538" s="16"/>
      <c r="E538" s="2"/>
      <c r="I538" s="6"/>
    </row>
    <row r="539" spans="4:9" x14ac:dyDescent="0.2">
      <c r="D539" s="16"/>
      <c r="E539" s="2"/>
      <c r="I539" s="6"/>
    </row>
    <row r="540" spans="4:9" x14ac:dyDescent="0.2">
      <c r="D540" s="16"/>
      <c r="E540" s="2"/>
      <c r="I540" s="6"/>
    </row>
    <row r="541" spans="4:9" x14ac:dyDescent="0.2">
      <c r="D541" s="16"/>
      <c r="E541" s="2"/>
      <c r="I541" s="6"/>
    </row>
    <row r="542" spans="4:9" x14ac:dyDescent="0.2">
      <c r="D542" s="16"/>
      <c r="E542" s="2"/>
      <c r="I542" s="6"/>
    </row>
    <row r="543" spans="4:9" x14ac:dyDescent="0.2">
      <c r="D543" s="16"/>
      <c r="E543" s="2"/>
      <c r="I543" s="6"/>
    </row>
    <row r="544" spans="4:9" x14ac:dyDescent="0.2">
      <c r="D544" s="16"/>
      <c r="E544" s="2"/>
      <c r="I544" s="6"/>
    </row>
    <row r="545" spans="4:9" x14ac:dyDescent="0.2">
      <c r="D545" s="16"/>
      <c r="E545" s="2"/>
      <c r="I545" s="6"/>
    </row>
    <row r="546" spans="4:9" x14ac:dyDescent="0.2">
      <c r="D546" s="16"/>
      <c r="E546" s="2"/>
      <c r="I546" s="6"/>
    </row>
    <row r="547" spans="4:9" x14ac:dyDescent="0.2">
      <c r="D547" s="16"/>
      <c r="E547" s="2"/>
      <c r="I547" s="6"/>
    </row>
    <row r="548" spans="4:9" x14ac:dyDescent="0.2">
      <c r="D548" s="16"/>
      <c r="E548" s="2"/>
      <c r="I548" s="6"/>
    </row>
    <row r="549" spans="4:9" x14ac:dyDescent="0.2">
      <c r="D549" s="16"/>
      <c r="E549" s="2"/>
      <c r="I549" s="6"/>
    </row>
    <row r="550" spans="4:9" x14ac:dyDescent="0.2">
      <c r="D550" s="16"/>
      <c r="E550" s="2"/>
      <c r="I550" s="6"/>
    </row>
    <row r="551" spans="4:9" x14ac:dyDescent="0.2">
      <c r="D551" s="16"/>
      <c r="E551" s="2"/>
      <c r="I551" s="6"/>
    </row>
    <row r="552" spans="4:9" x14ac:dyDescent="0.2">
      <c r="D552" s="16"/>
      <c r="E552" s="2"/>
      <c r="I552" s="6"/>
    </row>
    <row r="553" spans="4:9" x14ac:dyDescent="0.2">
      <c r="D553" s="16"/>
      <c r="E553" s="2"/>
      <c r="I553" s="6"/>
    </row>
    <row r="554" spans="4:9" x14ac:dyDescent="0.2">
      <c r="D554" s="16"/>
      <c r="E554" s="2"/>
      <c r="I554" s="6"/>
    </row>
    <row r="555" spans="4:9" x14ac:dyDescent="0.2">
      <c r="D555" s="16"/>
      <c r="E555" s="2"/>
      <c r="I555" s="6"/>
    </row>
    <row r="556" spans="4:9" x14ac:dyDescent="0.2">
      <c r="D556" s="16"/>
      <c r="E556" s="2"/>
      <c r="I556" s="6"/>
    </row>
    <row r="557" spans="4:9" x14ac:dyDescent="0.2">
      <c r="D557" s="16"/>
      <c r="E557" s="2"/>
      <c r="I557" s="6"/>
    </row>
    <row r="558" spans="4:9" x14ac:dyDescent="0.2">
      <c r="D558" s="16"/>
      <c r="E558" s="2"/>
      <c r="I558" s="6"/>
    </row>
    <row r="559" spans="4:9" x14ac:dyDescent="0.2">
      <c r="D559" s="16"/>
      <c r="E559" s="2"/>
      <c r="I559" s="6"/>
    </row>
    <row r="560" spans="4:9" x14ac:dyDescent="0.2">
      <c r="D560" s="16"/>
      <c r="E560" s="2"/>
      <c r="I560" s="6"/>
    </row>
    <row r="561" spans="4:9" x14ac:dyDescent="0.2">
      <c r="D561" s="16"/>
      <c r="E561" s="2"/>
      <c r="I561" s="6"/>
    </row>
    <row r="562" spans="4:9" x14ac:dyDescent="0.2">
      <c r="D562" s="16"/>
      <c r="E562" s="2"/>
      <c r="I562" s="6"/>
    </row>
    <row r="563" spans="4:9" x14ac:dyDescent="0.2">
      <c r="D563" s="16"/>
      <c r="E563" s="2"/>
      <c r="I563" s="6"/>
    </row>
    <row r="564" spans="4:9" x14ac:dyDescent="0.2">
      <c r="D564" s="16"/>
      <c r="E564" s="2"/>
      <c r="I564" s="6"/>
    </row>
    <row r="565" spans="4:9" x14ac:dyDescent="0.2">
      <c r="D565" s="16"/>
      <c r="E565" s="2"/>
      <c r="I565" s="6"/>
    </row>
    <row r="566" spans="4:9" x14ac:dyDescent="0.2">
      <c r="D566" s="16"/>
      <c r="E566" s="2"/>
      <c r="I566" s="6"/>
    </row>
    <row r="567" spans="4:9" x14ac:dyDescent="0.2">
      <c r="D567" s="16"/>
      <c r="E567" s="2"/>
      <c r="I567" s="6"/>
    </row>
    <row r="568" spans="4:9" x14ac:dyDescent="0.2">
      <c r="D568" s="16"/>
      <c r="E568" s="2"/>
      <c r="I568" s="6"/>
    </row>
    <row r="569" spans="4:9" x14ac:dyDescent="0.2">
      <c r="D569" s="16"/>
      <c r="E569" s="2"/>
      <c r="I569" s="6"/>
    </row>
    <row r="570" spans="4:9" x14ac:dyDescent="0.2">
      <c r="D570" s="16"/>
      <c r="E570" s="2"/>
      <c r="I570" s="6"/>
    </row>
    <row r="571" spans="4:9" x14ac:dyDescent="0.2">
      <c r="D571" s="16"/>
      <c r="E571" s="2"/>
      <c r="I571" s="6"/>
    </row>
    <row r="572" spans="4:9" x14ac:dyDescent="0.2">
      <c r="D572" s="16"/>
      <c r="E572" s="2"/>
      <c r="I572" s="6"/>
    </row>
    <row r="573" spans="4:9" x14ac:dyDescent="0.2">
      <c r="D573" s="16"/>
      <c r="E573" s="2"/>
      <c r="I573" s="6"/>
    </row>
    <row r="574" spans="4:9" x14ac:dyDescent="0.2">
      <c r="D574" s="16"/>
      <c r="E574" s="2"/>
      <c r="I574" s="6"/>
    </row>
    <row r="575" spans="4:9" x14ac:dyDescent="0.2">
      <c r="D575" s="16"/>
      <c r="E575" s="2"/>
      <c r="I575" s="6"/>
    </row>
    <row r="576" spans="4:9" x14ac:dyDescent="0.2">
      <c r="D576" s="16"/>
      <c r="E576" s="2"/>
      <c r="I576" s="6"/>
    </row>
    <row r="577" spans="4:9" x14ac:dyDescent="0.2">
      <c r="D577" s="16"/>
      <c r="E577" s="2"/>
      <c r="I577" s="6"/>
    </row>
    <row r="578" spans="4:9" x14ac:dyDescent="0.2">
      <c r="D578" s="16"/>
      <c r="E578" s="2"/>
      <c r="I578" s="6"/>
    </row>
    <row r="579" spans="4:9" x14ac:dyDescent="0.2">
      <c r="D579" s="16"/>
      <c r="E579" s="2"/>
      <c r="I579" s="6"/>
    </row>
    <row r="580" spans="4:9" x14ac:dyDescent="0.2">
      <c r="D580" s="16"/>
      <c r="E580" s="2"/>
      <c r="I580" s="6"/>
    </row>
    <row r="581" spans="4:9" x14ac:dyDescent="0.2">
      <c r="D581" s="16"/>
      <c r="E581" s="2"/>
      <c r="I581" s="6"/>
    </row>
    <row r="582" spans="4:9" x14ac:dyDescent="0.2">
      <c r="D582" s="16"/>
      <c r="E582" s="2"/>
      <c r="I582" s="6"/>
    </row>
    <row r="583" spans="4:9" x14ac:dyDescent="0.2">
      <c r="D583" s="16"/>
      <c r="E583" s="2"/>
      <c r="I583" s="6"/>
    </row>
    <row r="584" spans="4:9" x14ac:dyDescent="0.2">
      <c r="D584" s="16"/>
      <c r="E584" s="2"/>
      <c r="I584" s="6"/>
    </row>
    <row r="585" spans="4:9" x14ac:dyDescent="0.2">
      <c r="D585" s="16"/>
      <c r="E585" s="2"/>
      <c r="I585" s="6"/>
    </row>
    <row r="586" spans="4:9" x14ac:dyDescent="0.2">
      <c r="D586" s="16"/>
      <c r="E586" s="2"/>
      <c r="I586" s="6"/>
    </row>
    <row r="587" spans="4:9" x14ac:dyDescent="0.2">
      <c r="D587" s="16"/>
      <c r="E587" s="2"/>
      <c r="I587" s="6"/>
    </row>
    <row r="588" spans="4:9" x14ac:dyDescent="0.2">
      <c r="D588" s="16"/>
      <c r="E588" s="2"/>
      <c r="I588" s="6"/>
    </row>
    <row r="589" spans="4:9" x14ac:dyDescent="0.2">
      <c r="D589" s="16"/>
      <c r="E589" s="2"/>
      <c r="I589" s="6"/>
    </row>
    <row r="590" spans="4:9" x14ac:dyDescent="0.2">
      <c r="D590" s="16"/>
      <c r="E590" s="2"/>
      <c r="I590" s="6"/>
    </row>
    <row r="591" spans="4:9" x14ac:dyDescent="0.2">
      <c r="D591" s="16"/>
      <c r="E591" s="2"/>
      <c r="I591" s="6"/>
    </row>
    <row r="592" spans="4:9" x14ac:dyDescent="0.2">
      <c r="D592" s="16"/>
      <c r="E592" s="2"/>
      <c r="I592" s="6"/>
    </row>
    <row r="593" spans="4:9" x14ac:dyDescent="0.2">
      <c r="D593" s="16"/>
      <c r="E593" s="2"/>
      <c r="I593" s="6"/>
    </row>
    <row r="594" spans="4:9" x14ac:dyDescent="0.2">
      <c r="D594" s="16"/>
      <c r="E594" s="2"/>
      <c r="I594" s="6"/>
    </row>
    <row r="595" spans="4:9" x14ac:dyDescent="0.2">
      <c r="D595" s="16"/>
      <c r="E595" s="2"/>
      <c r="I595" s="6"/>
    </row>
    <row r="596" spans="4:9" x14ac:dyDescent="0.2">
      <c r="D596" s="16"/>
      <c r="E596" s="2"/>
      <c r="I596" s="6"/>
    </row>
    <row r="597" spans="4:9" x14ac:dyDescent="0.2">
      <c r="D597" s="16"/>
      <c r="E597" s="2"/>
      <c r="I597" s="6"/>
    </row>
    <row r="598" spans="4:9" x14ac:dyDescent="0.2">
      <c r="D598" s="16"/>
      <c r="E598" s="2"/>
      <c r="I598" s="6"/>
    </row>
    <row r="599" spans="4:9" x14ac:dyDescent="0.2">
      <c r="D599" s="16"/>
      <c r="E599" s="2"/>
      <c r="I599" s="6"/>
    </row>
    <row r="600" spans="4:9" x14ac:dyDescent="0.2">
      <c r="D600" s="16"/>
      <c r="E600" s="2"/>
      <c r="I600" s="6"/>
    </row>
    <row r="601" spans="4:9" x14ac:dyDescent="0.2">
      <c r="D601" s="16"/>
      <c r="E601" s="2"/>
      <c r="I601" s="6"/>
    </row>
    <row r="602" spans="4:9" x14ac:dyDescent="0.2">
      <c r="D602" s="16"/>
      <c r="E602" s="2"/>
      <c r="I602" s="6"/>
    </row>
    <row r="603" spans="4:9" x14ac:dyDescent="0.2">
      <c r="D603" s="16"/>
      <c r="E603" s="2"/>
      <c r="I603" s="6"/>
    </row>
    <row r="604" spans="4:9" x14ac:dyDescent="0.2">
      <c r="D604" s="16"/>
      <c r="E604" s="2"/>
      <c r="I604" s="6"/>
    </row>
    <row r="605" spans="4:9" x14ac:dyDescent="0.2">
      <c r="D605" s="16"/>
      <c r="E605" s="2"/>
      <c r="I605" s="6"/>
    </row>
    <row r="606" spans="4:9" x14ac:dyDescent="0.2">
      <c r="D606" s="16"/>
      <c r="E606" s="2"/>
      <c r="I606" s="6"/>
    </row>
    <row r="607" spans="4:9" x14ac:dyDescent="0.2">
      <c r="D607" s="16"/>
      <c r="E607" s="2"/>
      <c r="I607" s="6"/>
    </row>
    <row r="608" spans="4:9" x14ac:dyDescent="0.2">
      <c r="D608" s="16"/>
      <c r="E608" s="2"/>
      <c r="I608" s="6"/>
    </row>
    <row r="609" spans="4:9" x14ac:dyDescent="0.2">
      <c r="D609" s="16"/>
      <c r="E609" s="2"/>
      <c r="I609" s="6"/>
    </row>
    <row r="610" spans="4:9" x14ac:dyDescent="0.2">
      <c r="D610" s="16"/>
      <c r="E610" s="2"/>
      <c r="I610" s="6"/>
    </row>
    <row r="611" spans="4:9" x14ac:dyDescent="0.2">
      <c r="D611" s="16"/>
      <c r="E611" s="2"/>
      <c r="I611" s="6"/>
    </row>
    <row r="612" spans="4:9" x14ac:dyDescent="0.2">
      <c r="D612" s="16"/>
      <c r="E612" s="2"/>
      <c r="I612" s="6"/>
    </row>
    <row r="613" spans="4:9" x14ac:dyDescent="0.2">
      <c r="D613" s="16"/>
      <c r="E613" s="2"/>
      <c r="I613" s="6"/>
    </row>
    <row r="614" spans="4:9" x14ac:dyDescent="0.2">
      <c r="D614" s="16"/>
      <c r="E614" s="2"/>
      <c r="I614" s="6"/>
    </row>
    <row r="615" spans="4:9" x14ac:dyDescent="0.2">
      <c r="D615" s="16"/>
      <c r="E615" s="2"/>
      <c r="I615" s="6"/>
    </row>
    <row r="616" spans="4:9" x14ac:dyDescent="0.2">
      <c r="D616" s="16"/>
      <c r="E616" s="2"/>
      <c r="I616" s="6"/>
    </row>
    <row r="617" spans="4:9" x14ac:dyDescent="0.2">
      <c r="D617" s="16"/>
      <c r="E617" s="2"/>
      <c r="I617" s="6"/>
    </row>
    <row r="618" spans="4:9" x14ac:dyDescent="0.2">
      <c r="D618" s="16"/>
      <c r="E618" s="2"/>
      <c r="I618" s="6"/>
    </row>
    <row r="619" spans="4:9" x14ac:dyDescent="0.2">
      <c r="D619" s="16"/>
      <c r="E619" s="2"/>
      <c r="I619" s="6"/>
    </row>
    <row r="620" spans="4:9" x14ac:dyDescent="0.2">
      <c r="D620" s="16"/>
      <c r="E620" s="2"/>
      <c r="I620" s="6"/>
    </row>
    <row r="621" spans="4:9" x14ac:dyDescent="0.2">
      <c r="D621" s="16"/>
      <c r="E621" s="2"/>
      <c r="I621" s="6"/>
    </row>
    <row r="622" spans="4:9" x14ac:dyDescent="0.2">
      <c r="D622" s="16"/>
      <c r="E622" s="2"/>
      <c r="I622" s="6"/>
    </row>
    <row r="623" spans="4:9" x14ac:dyDescent="0.2">
      <c r="D623" s="16"/>
      <c r="E623" s="2"/>
      <c r="I623" s="6"/>
    </row>
    <row r="624" spans="4:9" x14ac:dyDescent="0.2">
      <c r="D624" s="16"/>
      <c r="E624" s="2"/>
      <c r="I624" s="6"/>
    </row>
    <row r="625" spans="4:9" x14ac:dyDescent="0.2">
      <c r="D625" s="16"/>
      <c r="E625" s="2"/>
      <c r="I625" s="6"/>
    </row>
    <row r="626" spans="4:9" x14ac:dyDescent="0.2">
      <c r="D626" s="16"/>
      <c r="E626" s="2"/>
      <c r="I626" s="6"/>
    </row>
    <row r="627" spans="4:9" x14ac:dyDescent="0.2">
      <c r="D627" s="16"/>
      <c r="E627" s="2"/>
      <c r="I627" s="6"/>
    </row>
    <row r="628" spans="4:9" x14ac:dyDescent="0.2">
      <c r="D628" s="16"/>
      <c r="E628" s="2"/>
      <c r="I628" s="6"/>
    </row>
    <row r="629" spans="4:9" x14ac:dyDescent="0.2">
      <c r="D629" s="16"/>
      <c r="E629" s="2"/>
      <c r="I629" s="6"/>
    </row>
    <row r="630" spans="4:9" x14ac:dyDescent="0.2">
      <c r="D630" s="16"/>
      <c r="E630" s="2"/>
      <c r="I630" s="6"/>
    </row>
    <row r="631" spans="4:9" x14ac:dyDescent="0.2">
      <c r="D631" s="16"/>
      <c r="E631" s="2"/>
      <c r="I631" s="6"/>
    </row>
    <row r="632" spans="4:9" x14ac:dyDescent="0.2">
      <c r="D632" s="16"/>
      <c r="E632" s="2"/>
      <c r="I632" s="6"/>
    </row>
    <row r="633" spans="4:9" x14ac:dyDescent="0.2">
      <c r="D633" s="16"/>
      <c r="E633" s="2"/>
      <c r="I633" s="6"/>
    </row>
    <row r="634" spans="4:9" x14ac:dyDescent="0.2">
      <c r="D634" s="16"/>
      <c r="E634" s="2"/>
      <c r="I634" s="6"/>
    </row>
    <row r="635" spans="4:9" x14ac:dyDescent="0.2">
      <c r="D635" s="16"/>
      <c r="E635" s="2"/>
      <c r="I635" s="6"/>
    </row>
    <row r="636" spans="4:9" x14ac:dyDescent="0.2">
      <c r="D636" s="16"/>
      <c r="E636" s="2"/>
      <c r="I636" s="6"/>
    </row>
    <row r="637" spans="4:9" x14ac:dyDescent="0.2">
      <c r="D637" s="16"/>
      <c r="E637" s="2"/>
      <c r="I637" s="6"/>
    </row>
    <row r="638" spans="4:9" x14ac:dyDescent="0.2">
      <c r="D638" s="16"/>
      <c r="E638" s="2"/>
      <c r="I638" s="6"/>
    </row>
    <row r="639" spans="4:9" x14ac:dyDescent="0.2">
      <c r="D639" s="16"/>
      <c r="E639" s="2"/>
      <c r="I639" s="6"/>
    </row>
    <row r="640" spans="4:9" x14ac:dyDescent="0.2">
      <c r="D640" s="16"/>
      <c r="E640" s="2"/>
      <c r="I640" s="6"/>
    </row>
    <row r="641" spans="4:9" x14ac:dyDescent="0.2">
      <c r="D641" s="16"/>
      <c r="E641" s="2"/>
      <c r="I641" s="6"/>
    </row>
    <row r="642" spans="4:9" x14ac:dyDescent="0.2">
      <c r="D642" s="16"/>
      <c r="E642" s="2"/>
      <c r="I642" s="6"/>
    </row>
    <row r="643" spans="4:9" x14ac:dyDescent="0.2">
      <c r="D643" s="16"/>
      <c r="E643" s="2"/>
      <c r="I643" s="6"/>
    </row>
    <row r="644" spans="4:9" x14ac:dyDescent="0.2">
      <c r="D644" s="16"/>
      <c r="E644" s="2"/>
      <c r="I644" s="6"/>
    </row>
    <row r="645" spans="4:9" x14ac:dyDescent="0.2">
      <c r="D645" s="16"/>
      <c r="E645" s="2"/>
      <c r="I645" s="6"/>
    </row>
    <row r="646" spans="4:9" x14ac:dyDescent="0.2">
      <c r="D646" s="16"/>
      <c r="E646" s="2"/>
      <c r="I646" s="6"/>
    </row>
    <row r="647" spans="4:9" x14ac:dyDescent="0.2">
      <c r="D647" s="16"/>
      <c r="E647" s="2"/>
      <c r="I647" s="6"/>
    </row>
    <row r="648" spans="4:9" x14ac:dyDescent="0.2">
      <c r="D648" s="16"/>
      <c r="E648" s="2"/>
      <c r="I648" s="6"/>
    </row>
    <row r="649" spans="4:9" x14ac:dyDescent="0.2">
      <c r="D649" s="16"/>
      <c r="E649" s="2"/>
      <c r="I649" s="6"/>
    </row>
    <row r="650" spans="4:9" x14ac:dyDescent="0.2">
      <c r="D650" s="16"/>
      <c r="E650" s="2"/>
      <c r="I650" s="6"/>
    </row>
    <row r="651" spans="4:9" x14ac:dyDescent="0.2">
      <c r="D651" s="16"/>
      <c r="E651" s="2"/>
      <c r="I651" s="6"/>
    </row>
    <row r="652" spans="4:9" x14ac:dyDescent="0.2">
      <c r="D652" s="16"/>
      <c r="E652" s="2"/>
      <c r="I652" s="6"/>
    </row>
    <row r="653" spans="4:9" x14ac:dyDescent="0.2">
      <c r="D653" s="16"/>
      <c r="E653" s="2"/>
      <c r="I653" s="6"/>
    </row>
    <row r="654" spans="4:9" x14ac:dyDescent="0.2">
      <c r="D654" s="16"/>
      <c r="E654" s="2"/>
      <c r="I654" s="6"/>
    </row>
    <row r="655" spans="4:9" x14ac:dyDescent="0.2">
      <c r="D655" s="16"/>
      <c r="E655" s="2"/>
      <c r="I655" s="6"/>
    </row>
    <row r="656" spans="4:9" x14ac:dyDescent="0.2">
      <c r="D656" s="16"/>
      <c r="E656" s="2"/>
      <c r="I656" s="6"/>
    </row>
    <row r="657" spans="4:9" x14ac:dyDescent="0.2">
      <c r="D657" s="16"/>
      <c r="E657" s="2"/>
      <c r="I657" s="6"/>
    </row>
    <row r="658" spans="4:9" x14ac:dyDescent="0.2">
      <c r="D658" s="16"/>
      <c r="E658" s="2"/>
      <c r="I658" s="6"/>
    </row>
    <row r="659" spans="4:9" x14ac:dyDescent="0.2">
      <c r="D659" s="16"/>
      <c r="E659" s="2"/>
      <c r="I659" s="6"/>
    </row>
    <row r="660" spans="4:9" x14ac:dyDescent="0.2">
      <c r="D660" s="16"/>
      <c r="E660" s="2"/>
      <c r="I660" s="6"/>
    </row>
    <row r="661" spans="4:9" x14ac:dyDescent="0.2">
      <c r="D661" s="16"/>
      <c r="E661" s="2"/>
      <c r="I661" s="6"/>
    </row>
    <row r="662" spans="4:9" x14ac:dyDescent="0.2">
      <c r="D662" s="16"/>
      <c r="E662" s="2"/>
      <c r="I662" s="6"/>
    </row>
    <row r="663" spans="4:9" x14ac:dyDescent="0.2">
      <c r="D663" s="16"/>
      <c r="E663" s="2"/>
      <c r="I663" s="6"/>
    </row>
    <row r="664" spans="4:9" x14ac:dyDescent="0.2">
      <c r="D664" s="16"/>
      <c r="E664" s="2"/>
      <c r="I664" s="6"/>
    </row>
    <row r="665" spans="4:9" x14ac:dyDescent="0.2">
      <c r="D665" s="16"/>
      <c r="E665" s="2"/>
      <c r="I665" s="6"/>
    </row>
    <row r="666" spans="4:9" x14ac:dyDescent="0.2">
      <c r="D666" s="16"/>
      <c r="E666" s="2"/>
      <c r="I666" s="6"/>
    </row>
    <row r="667" spans="4:9" x14ac:dyDescent="0.2">
      <c r="D667" s="16"/>
      <c r="E667" s="2"/>
      <c r="I667" s="6"/>
    </row>
    <row r="668" spans="4:9" x14ac:dyDescent="0.2">
      <c r="D668" s="16"/>
      <c r="E668" s="2"/>
      <c r="I668" s="6"/>
    </row>
    <row r="669" spans="4:9" x14ac:dyDescent="0.2">
      <c r="D669" s="16"/>
      <c r="E669" s="2"/>
      <c r="I669" s="6"/>
    </row>
    <row r="670" spans="4:9" x14ac:dyDescent="0.2">
      <c r="D670" s="16"/>
      <c r="E670" s="2"/>
      <c r="I670" s="6"/>
    </row>
    <row r="671" spans="4:9" x14ac:dyDescent="0.2">
      <c r="D671" s="16"/>
      <c r="E671" s="2"/>
      <c r="I671" s="6"/>
    </row>
    <row r="672" spans="4:9" x14ac:dyDescent="0.2">
      <c r="D672" s="16"/>
      <c r="E672" s="2"/>
      <c r="I672" s="6"/>
    </row>
    <row r="673" spans="4:9" x14ac:dyDescent="0.2">
      <c r="D673" s="16"/>
      <c r="E673" s="2"/>
      <c r="I673" s="6"/>
    </row>
    <row r="674" spans="4:9" x14ac:dyDescent="0.2">
      <c r="D674" s="16"/>
      <c r="E674" s="2"/>
      <c r="I674" s="6"/>
    </row>
    <row r="675" spans="4:9" x14ac:dyDescent="0.2">
      <c r="D675" s="16"/>
      <c r="E675" s="2"/>
      <c r="I675" s="6"/>
    </row>
    <row r="676" spans="4:9" x14ac:dyDescent="0.2">
      <c r="D676" s="16"/>
      <c r="E676" s="2"/>
      <c r="I676" s="6"/>
    </row>
    <row r="677" spans="4:9" x14ac:dyDescent="0.2">
      <c r="D677" s="16"/>
      <c r="E677" s="2"/>
      <c r="I677" s="6"/>
    </row>
    <row r="678" spans="4:9" x14ac:dyDescent="0.2">
      <c r="D678" s="16"/>
      <c r="E678" s="2"/>
      <c r="I678" s="6"/>
    </row>
    <row r="679" spans="4:9" x14ac:dyDescent="0.2">
      <c r="D679" s="16"/>
      <c r="E679" s="2"/>
      <c r="I679" s="6"/>
    </row>
    <row r="680" spans="4:9" x14ac:dyDescent="0.2">
      <c r="D680" s="16"/>
      <c r="E680" s="2"/>
      <c r="I680" s="6"/>
    </row>
    <row r="681" spans="4:9" x14ac:dyDescent="0.2">
      <c r="D681" s="16"/>
      <c r="E681" s="2"/>
      <c r="I681" s="6"/>
    </row>
    <row r="682" spans="4:9" x14ac:dyDescent="0.2">
      <c r="D682" s="16"/>
      <c r="E682" s="2"/>
      <c r="I682" s="6"/>
    </row>
    <row r="683" spans="4:9" x14ac:dyDescent="0.2">
      <c r="D683" s="16"/>
      <c r="E683" s="2"/>
      <c r="I683" s="6"/>
    </row>
    <row r="684" spans="4:9" x14ac:dyDescent="0.2">
      <c r="D684" s="16"/>
      <c r="E684" s="2"/>
      <c r="I684" s="6"/>
    </row>
    <row r="685" spans="4:9" x14ac:dyDescent="0.2">
      <c r="D685" s="16"/>
      <c r="E685" s="2"/>
      <c r="I685" s="6"/>
    </row>
    <row r="686" spans="4:9" x14ac:dyDescent="0.2">
      <c r="D686" s="16"/>
      <c r="E686" s="2"/>
      <c r="I686" s="6"/>
    </row>
    <row r="687" spans="4:9" x14ac:dyDescent="0.2">
      <c r="D687" s="16"/>
      <c r="E687" s="2"/>
      <c r="I687" s="6"/>
    </row>
    <row r="688" spans="4:9" x14ac:dyDescent="0.2">
      <c r="D688" s="16"/>
      <c r="E688" s="2"/>
      <c r="I688" s="6"/>
    </row>
    <row r="689" spans="4:9" x14ac:dyDescent="0.2">
      <c r="D689" s="16"/>
      <c r="E689" s="2"/>
      <c r="I689" s="6"/>
    </row>
    <row r="690" spans="4:9" x14ac:dyDescent="0.2">
      <c r="D690" s="16"/>
      <c r="E690" s="2"/>
      <c r="I690" s="6"/>
    </row>
    <row r="691" spans="4:9" x14ac:dyDescent="0.2">
      <c r="D691" s="16"/>
      <c r="E691" s="2"/>
      <c r="I691" s="6"/>
    </row>
    <row r="692" spans="4:9" x14ac:dyDescent="0.2">
      <c r="D692" s="16"/>
      <c r="E692" s="2"/>
      <c r="I692" s="6"/>
    </row>
    <row r="693" spans="4:9" x14ac:dyDescent="0.2">
      <c r="D693" s="16"/>
      <c r="E693" s="2"/>
      <c r="I693" s="6"/>
    </row>
    <row r="694" spans="4:9" x14ac:dyDescent="0.2">
      <c r="D694" s="16"/>
      <c r="E694" s="2"/>
      <c r="I694" s="6"/>
    </row>
    <row r="695" spans="4:9" x14ac:dyDescent="0.2">
      <c r="D695" s="16"/>
      <c r="E695" s="2"/>
      <c r="I695" s="6"/>
    </row>
    <row r="696" spans="4:9" x14ac:dyDescent="0.2">
      <c r="D696" s="16"/>
      <c r="E696" s="2"/>
      <c r="I696" s="6"/>
    </row>
    <row r="697" spans="4:9" x14ac:dyDescent="0.2">
      <c r="D697" s="16"/>
      <c r="E697" s="2"/>
      <c r="I697" s="6"/>
    </row>
    <row r="698" spans="4:9" x14ac:dyDescent="0.2">
      <c r="D698" s="16"/>
      <c r="E698" s="2"/>
      <c r="I698" s="6"/>
    </row>
    <row r="699" spans="4:9" x14ac:dyDescent="0.2">
      <c r="D699" s="16"/>
      <c r="E699" s="2"/>
      <c r="I699" s="6"/>
    </row>
    <row r="700" spans="4:9" x14ac:dyDescent="0.2">
      <c r="D700" s="16"/>
      <c r="E700" s="2"/>
      <c r="I700" s="6"/>
    </row>
    <row r="701" spans="4:9" x14ac:dyDescent="0.2">
      <c r="D701" s="16"/>
      <c r="E701" s="2"/>
      <c r="I701" s="6"/>
    </row>
    <row r="702" spans="4:9" x14ac:dyDescent="0.2">
      <c r="D702" s="16"/>
      <c r="E702" s="2"/>
      <c r="I702" s="6"/>
    </row>
    <row r="703" spans="4:9" x14ac:dyDescent="0.2">
      <c r="D703" s="16"/>
      <c r="E703" s="2"/>
      <c r="I703" s="6"/>
    </row>
    <row r="704" spans="4:9" x14ac:dyDescent="0.2">
      <c r="D704" s="16"/>
      <c r="E704" s="2"/>
      <c r="I704" s="6"/>
    </row>
    <row r="705" spans="4:9" x14ac:dyDescent="0.2">
      <c r="D705" s="16"/>
      <c r="E705" s="2"/>
      <c r="I705" s="6"/>
    </row>
    <row r="706" spans="4:9" x14ac:dyDescent="0.2">
      <c r="D706" s="16"/>
      <c r="E706" s="2"/>
      <c r="I706" s="6"/>
    </row>
    <row r="707" spans="4:9" x14ac:dyDescent="0.2">
      <c r="D707" s="16"/>
      <c r="E707" s="2"/>
      <c r="I707" s="6"/>
    </row>
    <row r="708" spans="4:9" x14ac:dyDescent="0.2">
      <c r="D708" s="16"/>
      <c r="E708" s="2"/>
      <c r="I708" s="6"/>
    </row>
    <row r="709" spans="4:9" x14ac:dyDescent="0.2">
      <c r="D709" s="16"/>
      <c r="E709" s="2"/>
      <c r="I709" s="6"/>
    </row>
    <row r="710" spans="4:9" x14ac:dyDescent="0.2">
      <c r="D710" s="16"/>
      <c r="E710" s="2"/>
      <c r="I710" s="6"/>
    </row>
    <row r="711" spans="4:9" x14ac:dyDescent="0.2">
      <c r="D711" s="16"/>
      <c r="E711" s="2"/>
      <c r="I711" s="6"/>
    </row>
    <row r="712" spans="4:9" x14ac:dyDescent="0.2">
      <c r="D712" s="16"/>
      <c r="E712" s="2"/>
      <c r="I712" s="6"/>
    </row>
    <row r="713" spans="4:9" x14ac:dyDescent="0.2">
      <c r="D713" s="16"/>
      <c r="E713" s="2"/>
      <c r="I713" s="6"/>
    </row>
    <row r="714" spans="4:9" x14ac:dyDescent="0.2">
      <c r="D714" s="16"/>
      <c r="E714" s="2"/>
      <c r="I714" s="6"/>
    </row>
    <row r="715" spans="4:9" x14ac:dyDescent="0.2">
      <c r="D715" s="16"/>
      <c r="E715" s="2"/>
      <c r="I715" s="6"/>
    </row>
    <row r="716" spans="4:9" x14ac:dyDescent="0.2">
      <c r="D716" s="16"/>
      <c r="E716" s="2"/>
      <c r="I716" s="6"/>
    </row>
    <row r="717" spans="4:9" x14ac:dyDescent="0.2">
      <c r="D717" s="16"/>
      <c r="E717" s="2"/>
      <c r="I717" s="6"/>
    </row>
    <row r="718" spans="4:9" x14ac:dyDescent="0.2">
      <c r="D718" s="16"/>
      <c r="E718" s="2"/>
      <c r="I718" s="6"/>
    </row>
    <row r="719" spans="4:9" x14ac:dyDescent="0.2">
      <c r="D719" s="16"/>
      <c r="E719" s="2"/>
      <c r="I719" s="6"/>
    </row>
    <row r="720" spans="4:9" x14ac:dyDescent="0.2">
      <c r="D720" s="16"/>
      <c r="E720" s="2"/>
      <c r="I720" s="6"/>
    </row>
    <row r="721" spans="4:9" x14ac:dyDescent="0.2">
      <c r="D721" s="16"/>
      <c r="E721" s="2"/>
      <c r="I721" s="6"/>
    </row>
    <row r="722" spans="4:9" x14ac:dyDescent="0.2">
      <c r="D722" s="16"/>
      <c r="E722" s="2"/>
      <c r="I722" s="6"/>
    </row>
    <row r="723" spans="4:9" x14ac:dyDescent="0.2">
      <c r="D723" s="16"/>
      <c r="E723" s="2"/>
      <c r="I723" s="6"/>
    </row>
    <row r="724" spans="4:9" x14ac:dyDescent="0.2">
      <c r="D724" s="16"/>
      <c r="E724" s="2"/>
      <c r="I724" s="6"/>
    </row>
    <row r="725" spans="4:9" x14ac:dyDescent="0.2">
      <c r="D725" s="16"/>
      <c r="E725" s="2"/>
      <c r="I725" s="6"/>
    </row>
    <row r="726" spans="4:9" x14ac:dyDescent="0.2">
      <c r="D726" s="16"/>
      <c r="E726" s="2"/>
      <c r="I726" s="6"/>
    </row>
    <row r="727" spans="4:9" x14ac:dyDescent="0.2">
      <c r="D727" s="16"/>
      <c r="E727" s="2"/>
      <c r="I727" s="6"/>
    </row>
    <row r="728" spans="4:9" x14ac:dyDescent="0.2">
      <c r="D728" s="16"/>
      <c r="E728" s="2"/>
      <c r="I728" s="6"/>
    </row>
    <row r="729" spans="4:9" x14ac:dyDescent="0.2">
      <c r="D729" s="16"/>
      <c r="E729" s="2"/>
      <c r="I729" s="6"/>
    </row>
    <row r="730" spans="4:9" x14ac:dyDescent="0.2">
      <c r="D730" s="16"/>
      <c r="E730" s="2"/>
      <c r="I730" s="6"/>
    </row>
    <row r="731" spans="4:9" x14ac:dyDescent="0.2">
      <c r="D731" s="16"/>
      <c r="E731" s="2"/>
      <c r="I731" s="6"/>
    </row>
    <row r="732" spans="4:9" x14ac:dyDescent="0.2">
      <c r="D732" s="16"/>
      <c r="E732" s="2"/>
      <c r="I732" s="6"/>
    </row>
    <row r="733" spans="4:9" x14ac:dyDescent="0.2">
      <c r="D733" s="16"/>
      <c r="E733" s="2"/>
      <c r="I733" s="6"/>
    </row>
    <row r="734" spans="4:9" x14ac:dyDescent="0.2">
      <c r="D734" s="16"/>
      <c r="E734" s="2"/>
      <c r="I734" s="6"/>
    </row>
    <row r="735" spans="4:9" x14ac:dyDescent="0.2">
      <c r="D735" s="16"/>
      <c r="E735" s="2"/>
      <c r="I735" s="6"/>
    </row>
    <row r="736" spans="4:9" x14ac:dyDescent="0.2">
      <c r="D736" s="16"/>
      <c r="E736" s="2"/>
      <c r="I736" s="6"/>
    </row>
    <row r="737" spans="4:9" x14ac:dyDescent="0.2">
      <c r="D737" s="16"/>
      <c r="E737" s="2"/>
      <c r="I737" s="6"/>
    </row>
    <row r="738" spans="4:9" x14ac:dyDescent="0.2">
      <c r="D738" s="16"/>
      <c r="E738" s="2"/>
      <c r="I738" s="6"/>
    </row>
    <row r="739" spans="4:9" x14ac:dyDescent="0.2">
      <c r="D739" s="16"/>
      <c r="E739" s="2"/>
      <c r="I739" s="6"/>
    </row>
    <row r="740" spans="4:9" x14ac:dyDescent="0.2">
      <c r="D740" s="16"/>
      <c r="E740" s="2"/>
      <c r="I740" s="6"/>
    </row>
    <row r="741" spans="4:9" x14ac:dyDescent="0.2">
      <c r="D741" s="16"/>
      <c r="E741" s="2"/>
      <c r="I741" s="6"/>
    </row>
    <row r="742" spans="4:9" x14ac:dyDescent="0.2">
      <c r="D742" s="16"/>
      <c r="E742" s="2"/>
      <c r="I742" s="6"/>
    </row>
    <row r="743" spans="4:9" x14ac:dyDescent="0.2">
      <c r="D743" s="16"/>
      <c r="E743" s="2"/>
      <c r="I743" s="6"/>
    </row>
    <row r="744" spans="4:9" x14ac:dyDescent="0.2">
      <c r="D744" s="16"/>
      <c r="E744" s="2"/>
      <c r="I744" s="6"/>
    </row>
    <row r="745" spans="4:9" x14ac:dyDescent="0.2">
      <c r="D745" s="16"/>
      <c r="E745" s="2"/>
      <c r="I745" s="6"/>
    </row>
    <row r="746" spans="4:9" x14ac:dyDescent="0.2">
      <c r="D746" s="16"/>
      <c r="E746" s="2"/>
      <c r="I746" s="6"/>
    </row>
    <row r="747" spans="4:9" x14ac:dyDescent="0.2">
      <c r="D747" s="16"/>
      <c r="E747" s="2"/>
      <c r="I747" s="6"/>
    </row>
    <row r="748" spans="4:9" x14ac:dyDescent="0.2">
      <c r="D748" s="16"/>
      <c r="E748" s="2"/>
      <c r="I748" s="6"/>
    </row>
    <row r="749" spans="4:9" x14ac:dyDescent="0.2">
      <c r="D749" s="16"/>
      <c r="E749" s="2"/>
      <c r="I749" s="6"/>
    </row>
    <row r="750" spans="4:9" x14ac:dyDescent="0.2">
      <c r="D750" s="16"/>
      <c r="E750" s="2"/>
      <c r="I750" s="6"/>
    </row>
    <row r="751" spans="4:9" x14ac:dyDescent="0.2">
      <c r="D751" s="16"/>
      <c r="E751" s="2"/>
      <c r="I751" s="6"/>
    </row>
    <row r="752" spans="4:9" x14ac:dyDescent="0.2">
      <c r="D752" s="16"/>
      <c r="E752" s="2"/>
      <c r="I752" s="6"/>
    </row>
    <row r="753" spans="4:9" x14ac:dyDescent="0.2">
      <c r="D753" s="16"/>
      <c r="E753" s="2"/>
      <c r="I753" s="6"/>
    </row>
    <row r="754" spans="4:9" x14ac:dyDescent="0.2">
      <c r="D754" s="16"/>
      <c r="E754" s="2"/>
      <c r="I754" s="6"/>
    </row>
    <row r="755" spans="4:9" x14ac:dyDescent="0.2">
      <c r="D755" s="16"/>
      <c r="E755" s="2"/>
      <c r="I755" s="6"/>
    </row>
    <row r="756" spans="4:9" x14ac:dyDescent="0.2">
      <c r="D756" s="16"/>
      <c r="E756" s="2"/>
      <c r="I756" s="6"/>
    </row>
    <row r="757" spans="4:9" x14ac:dyDescent="0.2">
      <c r="D757" s="16"/>
      <c r="E757" s="2"/>
      <c r="I757" s="6"/>
    </row>
    <row r="758" spans="4:9" x14ac:dyDescent="0.2">
      <c r="D758" s="16"/>
      <c r="E758" s="2"/>
      <c r="I758" s="6"/>
    </row>
    <row r="759" spans="4:9" x14ac:dyDescent="0.2">
      <c r="D759" s="16"/>
      <c r="E759" s="2"/>
      <c r="I759" s="6"/>
    </row>
    <row r="760" spans="4:9" x14ac:dyDescent="0.2">
      <c r="D760" s="16"/>
      <c r="E760" s="2"/>
      <c r="I760" s="6"/>
    </row>
    <row r="761" spans="4:9" x14ac:dyDescent="0.2">
      <c r="D761" s="16"/>
      <c r="E761" s="2"/>
      <c r="I761" s="6"/>
    </row>
    <row r="762" spans="4:9" x14ac:dyDescent="0.2">
      <c r="D762" s="16"/>
      <c r="E762" s="2"/>
      <c r="I762" s="6"/>
    </row>
    <row r="763" spans="4:9" x14ac:dyDescent="0.2">
      <c r="D763" s="16"/>
      <c r="E763" s="2"/>
      <c r="I763" s="6"/>
    </row>
    <row r="764" spans="4:9" x14ac:dyDescent="0.2">
      <c r="D764" s="16"/>
      <c r="E764" s="2"/>
      <c r="I764" s="6"/>
    </row>
    <row r="765" spans="4:9" x14ac:dyDescent="0.2">
      <c r="D765" s="16"/>
      <c r="E765" s="2"/>
      <c r="I765" s="6"/>
    </row>
    <row r="766" spans="4:9" x14ac:dyDescent="0.2">
      <c r="D766" s="16"/>
      <c r="E766" s="2"/>
      <c r="I766" s="6"/>
    </row>
    <row r="767" spans="4:9" x14ac:dyDescent="0.2">
      <c r="D767" s="16"/>
      <c r="E767" s="2"/>
      <c r="I767" s="6"/>
    </row>
    <row r="768" spans="4:9" x14ac:dyDescent="0.2">
      <c r="D768" s="16"/>
      <c r="E768" s="2"/>
      <c r="I768" s="6"/>
    </row>
    <row r="769" spans="4:9" x14ac:dyDescent="0.2">
      <c r="D769" s="16"/>
      <c r="E769" s="2"/>
      <c r="I769" s="6"/>
    </row>
    <row r="770" spans="4:9" x14ac:dyDescent="0.2">
      <c r="D770" s="16"/>
      <c r="E770" s="2"/>
      <c r="I770" s="6"/>
    </row>
    <row r="771" spans="4:9" x14ac:dyDescent="0.2">
      <c r="D771" s="16"/>
      <c r="E771" s="2"/>
      <c r="I771" s="6"/>
    </row>
    <row r="772" spans="4:9" x14ac:dyDescent="0.2">
      <c r="D772" s="16"/>
      <c r="E772" s="2"/>
      <c r="I772" s="6"/>
    </row>
    <row r="773" spans="4:9" x14ac:dyDescent="0.2">
      <c r="D773" s="16"/>
      <c r="E773" s="2"/>
      <c r="I773" s="6"/>
    </row>
    <row r="774" spans="4:9" x14ac:dyDescent="0.2">
      <c r="D774" s="16"/>
      <c r="E774" s="2"/>
      <c r="I774" s="6"/>
    </row>
    <row r="775" spans="4:9" x14ac:dyDescent="0.2">
      <c r="D775" s="16"/>
      <c r="E775" s="2"/>
      <c r="I775" s="6"/>
    </row>
    <row r="776" spans="4:9" x14ac:dyDescent="0.2">
      <c r="D776" s="16"/>
      <c r="E776" s="2"/>
      <c r="I776" s="6"/>
    </row>
    <row r="777" spans="4:9" x14ac:dyDescent="0.2">
      <c r="D777" s="16"/>
      <c r="E777" s="2"/>
      <c r="I777" s="6"/>
    </row>
    <row r="778" spans="4:9" x14ac:dyDescent="0.2">
      <c r="D778" s="16"/>
      <c r="E778" s="2"/>
      <c r="I778" s="6"/>
    </row>
    <row r="779" spans="4:9" x14ac:dyDescent="0.2">
      <c r="D779" s="16"/>
      <c r="E779" s="2"/>
      <c r="I779" s="6"/>
    </row>
    <row r="780" spans="4:9" x14ac:dyDescent="0.2">
      <c r="D780" s="16"/>
      <c r="E780" s="2"/>
      <c r="I780" s="6"/>
    </row>
    <row r="781" spans="4:9" x14ac:dyDescent="0.2">
      <c r="D781" s="16"/>
      <c r="E781" s="2"/>
      <c r="I781" s="6"/>
    </row>
    <row r="782" spans="4:9" x14ac:dyDescent="0.2">
      <c r="D782" s="16"/>
      <c r="E782" s="2"/>
      <c r="I782" s="6"/>
    </row>
    <row r="783" spans="4:9" x14ac:dyDescent="0.2">
      <c r="D783" s="16"/>
      <c r="E783" s="2"/>
      <c r="I783" s="6"/>
    </row>
    <row r="784" spans="4:9" x14ac:dyDescent="0.2">
      <c r="D784" s="16"/>
      <c r="E784" s="2"/>
      <c r="I784" s="6"/>
    </row>
    <row r="785" spans="4:9" x14ac:dyDescent="0.2">
      <c r="D785" s="16"/>
      <c r="E785" s="2"/>
      <c r="I785" s="6"/>
    </row>
    <row r="786" spans="4:9" x14ac:dyDescent="0.2">
      <c r="D786" s="16"/>
      <c r="E786" s="2"/>
      <c r="I786" s="6"/>
    </row>
    <row r="787" spans="4:9" x14ac:dyDescent="0.2">
      <c r="D787" s="16"/>
      <c r="E787" s="2"/>
      <c r="I787" s="6"/>
    </row>
    <row r="788" spans="4:9" x14ac:dyDescent="0.2">
      <c r="D788" s="16"/>
      <c r="E788" s="2"/>
      <c r="I788" s="6"/>
    </row>
    <row r="789" spans="4:9" x14ac:dyDescent="0.2">
      <c r="D789" s="16"/>
      <c r="E789" s="2"/>
      <c r="I789" s="6"/>
    </row>
    <row r="790" spans="4:9" x14ac:dyDescent="0.2">
      <c r="D790" s="16"/>
      <c r="E790" s="2"/>
      <c r="I790" s="6"/>
    </row>
    <row r="791" spans="4:9" x14ac:dyDescent="0.2">
      <c r="D791" s="16"/>
      <c r="E791" s="2"/>
      <c r="I791" s="6"/>
    </row>
    <row r="792" spans="4:9" x14ac:dyDescent="0.2">
      <c r="D792" s="16"/>
      <c r="E792" s="2"/>
      <c r="I792" s="6"/>
    </row>
    <row r="793" spans="4:9" x14ac:dyDescent="0.2">
      <c r="D793" s="16"/>
      <c r="E793" s="2"/>
      <c r="I793" s="6"/>
    </row>
    <row r="794" spans="4:9" x14ac:dyDescent="0.2">
      <c r="D794" s="16"/>
      <c r="E794" s="2"/>
      <c r="I794" s="6"/>
    </row>
    <row r="795" spans="4:9" x14ac:dyDescent="0.2">
      <c r="D795" s="16"/>
      <c r="E795" s="2"/>
      <c r="I795" s="6"/>
    </row>
    <row r="796" spans="4:9" x14ac:dyDescent="0.2">
      <c r="D796" s="16"/>
      <c r="E796" s="2"/>
      <c r="I796" s="6"/>
    </row>
    <row r="797" spans="4:9" x14ac:dyDescent="0.2">
      <c r="D797" s="16"/>
      <c r="E797" s="2"/>
      <c r="I797" s="6"/>
    </row>
    <row r="798" spans="4:9" x14ac:dyDescent="0.2">
      <c r="D798" s="16"/>
      <c r="E798" s="2"/>
      <c r="I798" s="6"/>
    </row>
    <row r="799" spans="4:9" x14ac:dyDescent="0.2">
      <c r="D799" s="16"/>
      <c r="E799" s="2"/>
      <c r="I799" s="6"/>
    </row>
    <row r="800" spans="4:9" x14ac:dyDescent="0.2">
      <c r="D800" s="16"/>
      <c r="E800" s="2"/>
      <c r="I800" s="6"/>
    </row>
    <row r="801" spans="4:9" x14ac:dyDescent="0.2">
      <c r="D801" s="16"/>
      <c r="E801" s="2"/>
      <c r="I801" s="6"/>
    </row>
    <row r="802" spans="4:9" x14ac:dyDescent="0.2">
      <c r="D802" s="16"/>
      <c r="E802" s="2"/>
      <c r="I802" s="6"/>
    </row>
    <row r="803" spans="4:9" x14ac:dyDescent="0.2">
      <c r="D803" s="16"/>
      <c r="E803" s="2"/>
      <c r="I803" s="6"/>
    </row>
    <row r="804" spans="4:9" x14ac:dyDescent="0.2">
      <c r="D804" s="16"/>
      <c r="E804" s="2"/>
      <c r="I804" s="6"/>
    </row>
    <row r="805" spans="4:9" x14ac:dyDescent="0.2">
      <c r="D805" s="16"/>
      <c r="E805" s="2"/>
      <c r="I805" s="6"/>
    </row>
    <row r="806" spans="4:9" x14ac:dyDescent="0.2">
      <c r="D806" s="16"/>
      <c r="E806" s="2"/>
      <c r="I806" s="6"/>
    </row>
    <row r="807" spans="4:9" x14ac:dyDescent="0.2">
      <c r="D807" s="16"/>
      <c r="E807" s="2"/>
      <c r="I807" s="6"/>
    </row>
    <row r="808" spans="4:9" x14ac:dyDescent="0.2">
      <c r="D808" s="16"/>
      <c r="E808" s="2"/>
      <c r="I808" s="6"/>
    </row>
    <row r="809" spans="4:9" x14ac:dyDescent="0.2">
      <c r="D809" s="16"/>
      <c r="E809" s="2"/>
      <c r="I809" s="6"/>
    </row>
    <row r="810" spans="4:9" x14ac:dyDescent="0.2">
      <c r="D810" s="16"/>
      <c r="E810" s="2"/>
      <c r="I810" s="6"/>
    </row>
    <row r="811" spans="4:9" x14ac:dyDescent="0.2">
      <c r="D811" s="16"/>
      <c r="E811" s="2"/>
      <c r="I811" s="6"/>
    </row>
    <row r="812" spans="4:9" x14ac:dyDescent="0.2">
      <c r="D812" s="16"/>
      <c r="E812" s="2"/>
      <c r="I812" s="6"/>
    </row>
    <row r="813" spans="4:9" x14ac:dyDescent="0.2">
      <c r="D813" s="16"/>
      <c r="E813" s="2"/>
      <c r="I813" s="6"/>
    </row>
    <row r="814" spans="4:9" x14ac:dyDescent="0.2">
      <c r="D814" s="16"/>
      <c r="E814" s="2"/>
      <c r="I814" s="6"/>
    </row>
    <row r="815" spans="4:9" x14ac:dyDescent="0.2">
      <c r="D815" s="16"/>
      <c r="E815" s="2"/>
      <c r="I815" s="6"/>
    </row>
    <row r="816" spans="4:9" x14ac:dyDescent="0.2">
      <c r="D816" s="16"/>
      <c r="E816" s="2"/>
      <c r="I816" s="6"/>
    </row>
    <row r="817" spans="4:9" x14ac:dyDescent="0.2">
      <c r="D817" s="16"/>
      <c r="E817" s="2"/>
      <c r="I817" s="6"/>
    </row>
    <row r="818" spans="4:9" x14ac:dyDescent="0.2">
      <c r="D818" s="16"/>
      <c r="E818" s="2"/>
      <c r="I818" s="6"/>
    </row>
    <row r="819" spans="4:9" x14ac:dyDescent="0.2">
      <c r="D819" s="16"/>
      <c r="E819" s="2"/>
      <c r="I819" s="6"/>
    </row>
    <row r="820" spans="4:9" x14ac:dyDescent="0.2">
      <c r="D820" s="16"/>
      <c r="E820" s="2"/>
      <c r="I820" s="6"/>
    </row>
    <row r="821" spans="4:9" x14ac:dyDescent="0.2">
      <c r="D821" s="16"/>
      <c r="E821" s="2"/>
      <c r="I821" s="6"/>
    </row>
    <row r="822" spans="4:9" x14ac:dyDescent="0.2">
      <c r="D822" s="16"/>
      <c r="E822" s="2"/>
      <c r="I822" s="6"/>
    </row>
    <row r="823" spans="4:9" x14ac:dyDescent="0.2">
      <c r="D823" s="16"/>
      <c r="E823" s="2"/>
      <c r="I823" s="6"/>
    </row>
    <row r="824" spans="4:9" x14ac:dyDescent="0.2">
      <c r="D824" s="16"/>
      <c r="E824" s="2"/>
      <c r="I824" s="6"/>
    </row>
    <row r="825" spans="4:9" x14ac:dyDescent="0.2">
      <c r="D825" s="16"/>
      <c r="E825" s="2"/>
      <c r="I825" s="6"/>
    </row>
    <row r="826" spans="4:9" x14ac:dyDescent="0.2">
      <c r="D826" s="16"/>
      <c r="E826" s="2"/>
      <c r="I826" s="6"/>
    </row>
    <row r="827" spans="4:9" x14ac:dyDescent="0.2">
      <c r="D827" s="16"/>
      <c r="E827" s="2"/>
      <c r="I827" s="6"/>
    </row>
    <row r="828" spans="4:9" x14ac:dyDescent="0.2">
      <c r="D828" s="16"/>
      <c r="E828" s="2"/>
      <c r="I828" s="6"/>
    </row>
    <row r="829" spans="4:9" x14ac:dyDescent="0.2">
      <c r="D829" s="16"/>
      <c r="E829" s="2"/>
      <c r="I829" s="6"/>
    </row>
    <row r="830" spans="4:9" x14ac:dyDescent="0.2">
      <c r="D830" s="16"/>
      <c r="E830" s="2"/>
      <c r="I830" s="6"/>
    </row>
    <row r="831" spans="4:9" x14ac:dyDescent="0.2">
      <c r="D831" s="16"/>
      <c r="E831" s="2"/>
      <c r="I831" s="6"/>
    </row>
    <row r="832" spans="4:9" x14ac:dyDescent="0.2">
      <c r="D832" s="16"/>
      <c r="E832" s="2"/>
      <c r="I832" s="6"/>
    </row>
    <row r="833" spans="4:9" x14ac:dyDescent="0.2">
      <c r="D833" s="16"/>
      <c r="E833" s="2"/>
      <c r="I833" s="6"/>
    </row>
    <row r="834" spans="4:9" x14ac:dyDescent="0.2">
      <c r="D834" s="16"/>
      <c r="E834" s="2"/>
      <c r="I834" s="6"/>
    </row>
    <row r="835" spans="4:9" x14ac:dyDescent="0.2">
      <c r="D835" s="16"/>
      <c r="E835" s="2"/>
      <c r="I835" s="6"/>
    </row>
    <row r="836" spans="4:9" x14ac:dyDescent="0.2">
      <c r="D836" s="16"/>
      <c r="E836" s="2"/>
      <c r="I836" s="6"/>
    </row>
    <row r="837" spans="4:9" x14ac:dyDescent="0.2">
      <c r="D837" s="16"/>
      <c r="E837" s="2"/>
      <c r="I837" s="6"/>
    </row>
    <row r="838" spans="4:9" x14ac:dyDescent="0.2">
      <c r="D838" s="16"/>
      <c r="E838" s="2"/>
      <c r="I838" s="6"/>
    </row>
    <row r="839" spans="4:9" x14ac:dyDescent="0.2">
      <c r="D839" s="16"/>
      <c r="E839" s="2"/>
      <c r="I839" s="6"/>
    </row>
    <row r="840" spans="4:9" x14ac:dyDescent="0.2">
      <c r="D840" s="16"/>
      <c r="E840" s="2"/>
      <c r="I840" s="6"/>
    </row>
    <row r="841" spans="4:9" x14ac:dyDescent="0.2">
      <c r="D841" s="16"/>
      <c r="E841" s="2"/>
      <c r="I841" s="6"/>
    </row>
    <row r="842" spans="4:9" x14ac:dyDescent="0.2">
      <c r="D842" s="16"/>
      <c r="E842" s="2"/>
      <c r="I842" s="6"/>
    </row>
    <row r="843" spans="4:9" x14ac:dyDescent="0.2">
      <c r="D843" s="16"/>
      <c r="E843" s="2"/>
      <c r="I843" s="6"/>
    </row>
    <row r="844" spans="4:9" x14ac:dyDescent="0.2">
      <c r="D844" s="16"/>
      <c r="E844" s="2"/>
      <c r="I844" s="6"/>
    </row>
    <row r="845" spans="4:9" x14ac:dyDescent="0.2">
      <c r="D845" s="16"/>
      <c r="E845" s="2"/>
      <c r="I845" s="6"/>
    </row>
    <row r="846" spans="4:9" x14ac:dyDescent="0.2">
      <c r="D846" s="16"/>
      <c r="E846" s="2"/>
      <c r="I846" s="6"/>
    </row>
    <row r="847" spans="4:9" x14ac:dyDescent="0.2">
      <c r="D847" s="16"/>
      <c r="E847" s="2"/>
      <c r="I847" s="6"/>
    </row>
    <row r="848" spans="4:9" x14ac:dyDescent="0.2">
      <c r="D848" s="16"/>
      <c r="E848" s="2"/>
      <c r="I848" s="6"/>
    </row>
    <row r="849" spans="4:9" x14ac:dyDescent="0.2">
      <c r="D849" s="16"/>
      <c r="E849" s="2"/>
      <c r="I849" s="6"/>
    </row>
    <row r="850" spans="4:9" x14ac:dyDescent="0.2">
      <c r="D850" s="16"/>
      <c r="E850" s="2"/>
      <c r="I850" s="6"/>
    </row>
    <row r="851" spans="4:9" x14ac:dyDescent="0.2">
      <c r="D851" s="16"/>
      <c r="E851" s="2"/>
      <c r="I851" s="6"/>
    </row>
    <row r="852" spans="4:9" x14ac:dyDescent="0.2">
      <c r="D852" s="16"/>
      <c r="E852" s="2"/>
      <c r="I852" s="6"/>
    </row>
    <row r="853" spans="4:9" x14ac:dyDescent="0.2">
      <c r="D853" s="16"/>
      <c r="E853" s="2"/>
      <c r="I853" s="6"/>
    </row>
    <row r="854" spans="4:9" x14ac:dyDescent="0.2">
      <c r="D854" s="16"/>
      <c r="E854" s="2"/>
      <c r="I854" s="6"/>
    </row>
    <row r="855" spans="4:9" x14ac:dyDescent="0.2">
      <c r="D855" s="16"/>
      <c r="E855" s="2"/>
      <c r="I855" s="6"/>
    </row>
    <row r="856" spans="4:9" x14ac:dyDescent="0.2">
      <c r="D856" s="16"/>
      <c r="E856" s="2"/>
      <c r="I856" s="6"/>
    </row>
    <row r="857" spans="4:9" x14ac:dyDescent="0.2">
      <c r="D857" s="16"/>
      <c r="E857" s="2"/>
      <c r="I857" s="6"/>
    </row>
    <row r="858" spans="4:9" x14ac:dyDescent="0.2">
      <c r="D858" s="16"/>
      <c r="E858" s="2"/>
      <c r="I858" s="6"/>
    </row>
    <row r="859" spans="4:9" x14ac:dyDescent="0.2">
      <c r="D859" s="16"/>
      <c r="E859" s="2"/>
      <c r="I859" s="6"/>
    </row>
    <row r="860" spans="4:9" x14ac:dyDescent="0.2">
      <c r="D860" s="16"/>
      <c r="E860" s="2"/>
      <c r="I860" s="6"/>
    </row>
    <row r="861" spans="4:9" x14ac:dyDescent="0.2">
      <c r="D861" s="16"/>
      <c r="E861" s="2"/>
      <c r="I861" s="6"/>
    </row>
    <row r="862" spans="4:9" x14ac:dyDescent="0.2">
      <c r="D862" s="16"/>
      <c r="E862" s="2"/>
      <c r="I862" s="6"/>
    </row>
    <row r="863" spans="4:9" x14ac:dyDescent="0.2">
      <c r="D863" s="16"/>
      <c r="E863" s="2"/>
      <c r="I863" s="6"/>
    </row>
    <row r="864" spans="4:9" x14ac:dyDescent="0.2">
      <c r="D864" s="16"/>
      <c r="E864" s="2"/>
      <c r="I864" s="6"/>
    </row>
    <row r="865" spans="4:9" x14ac:dyDescent="0.2">
      <c r="D865" s="16"/>
      <c r="E865" s="2"/>
      <c r="I865" s="6"/>
    </row>
    <row r="866" spans="4:9" x14ac:dyDescent="0.2">
      <c r="D866" s="16"/>
      <c r="E866" s="2"/>
      <c r="I866" s="6"/>
    </row>
    <row r="867" spans="4:9" x14ac:dyDescent="0.2">
      <c r="D867" s="16"/>
      <c r="E867" s="2"/>
      <c r="I867" s="6"/>
    </row>
    <row r="868" spans="4:9" x14ac:dyDescent="0.2">
      <c r="D868" s="16"/>
      <c r="E868" s="2"/>
      <c r="I868" s="6"/>
    </row>
    <row r="869" spans="4:9" x14ac:dyDescent="0.2">
      <c r="D869" s="16"/>
      <c r="E869" s="2"/>
      <c r="I869" s="6"/>
    </row>
    <row r="870" spans="4:9" x14ac:dyDescent="0.2">
      <c r="D870" s="16"/>
      <c r="E870" s="2"/>
      <c r="I870" s="6"/>
    </row>
    <row r="871" spans="4:9" x14ac:dyDescent="0.2">
      <c r="D871" s="16"/>
      <c r="E871" s="2"/>
      <c r="I871" s="6"/>
    </row>
    <row r="872" spans="4:9" x14ac:dyDescent="0.2">
      <c r="D872" s="16"/>
      <c r="E872" s="2"/>
      <c r="I872" s="6"/>
    </row>
    <row r="873" spans="4:9" x14ac:dyDescent="0.2">
      <c r="D873" s="16"/>
      <c r="E873" s="2"/>
      <c r="I873" s="6"/>
    </row>
    <row r="874" spans="4:9" x14ac:dyDescent="0.2">
      <c r="D874" s="16"/>
      <c r="E874" s="2"/>
      <c r="I874" s="6"/>
    </row>
    <row r="875" spans="4:9" x14ac:dyDescent="0.2">
      <c r="D875" s="16"/>
      <c r="E875" s="2"/>
      <c r="I875" s="6"/>
    </row>
    <row r="876" spans="4:9" x14ac:dyDescent="0.2">
      <c r="D876" s="16"/>
      <c r="E876" s="2"/>
      <c r="I876" s="6"/>
    </row>
    <row r="877" spans="4:9" x14ac:dyDescent="0.2">
      <c r="D877" s="16"/>
      <c r="E877" s="2"/>
      <c r="I877" s="6"/>
    </row>
    <row r="878" spans="4:9" x14ac:dyDescent="0.2">
      <c r="D878" s="16"/>
      <c r="E878" s="2"/>
      <c r="I878" s="6"/>
    </row>
    <row r="879" spans="4:9" x14ac:dyDescent="0.2">
      <c r="D879" s="16"/>
      <c r="E879" s="2"/>
      <c r="I879" s="6"/>
    </row>
    <row r="880" spans="4:9" x14ac:dyDescent="0.2">
      <c r="D880" s="16"/>
      <c r="E880" s="2"/>
      <c r="I880" s="6"/>
    </row>
    <row r="881" spans="4:9" x14ac:dyDescent="0.2">
      <c r="D881" s="16"/>
      <c r="E881" s="2"/>
      <c r="I881" s="6"/>
    </row>
    <row r="882" spans="4:9" x14ac:dyDescent="0.2">
      <c r="D882" s="16"/>
      <c r="E882" s="2"/>
      <c r="I882" s="6"/>
    </row>
    <row r="883" spans="4:9" x14ac:dyDescent="0.2">
      <c r="D883" s="16"/>
      <c r="E883" s="2"/>
      <c r="I883" s="6"/>
    </row>
    <row r="884" spans="4:9" x14ac:dyDescent="0.2">
      <c r="D884" s="16"/>
      <c r="E884" s="2"/>
      <c r="I884" s="6"/>
    </row>
    <row r="885" spans="4:9" x14ac:dyDescent="0.2">
      <c r="D885" s="16"/>
      <c r="E885" s="2"/>
      <c r="I885" s="6"/>
    </row>
    <row r="886" spans="4:9" x14ac:dyDescent="0.2">
      <c r="D886" s="16"/>
      <c r="E886" s="2"/>
      <c r="I886" s="6"/>
    </row>
    <row r="887" spans="4:9" x14ac:dyDescent="0.2">
      <c r="D887" s="16"/>
      <c r="E887" s="2"/>
      <c r="I887" s="6"/>
    </row>
    <row r="888" spans="4:9" x14ac:dyDescent="0.2">
      <c r="D888" s="16"/>
      <c r="E888" s="2"/>
      <c r="I888" s="6"/>
    </row>
    <row r="889" spans="4:9" x14ac:dyDescent="0.2">
      <c r="D889" s="16"/>
      <c r="E889" s="2"/>
      <c r="I889" s="6"/>
    </row>
    <row r="890" spans="4:9" x14ac:dyDescent="0.2">
      <c r="D890" s="16"/>
      <c r="E890" s="2"/>
      <c r="I890" s="6"/>
    </row>
    <row r="891" spans="4:9" x14ac:dyDescent="0.2">
      <c r="D891" s="16"/>
      <c r="E891" s="2"/>
      <c r="I891" s="6"/>
    </row>
    <row r="892" spans="4:9" x14ac:dyDescent="0.2">
      <c r="D892" s="16"/>
      <c r="E892" s="2"/>
      <c r="I892" s="6"/>
    </row>
    <row r="893" spans="4:9" x14ac:dyDescent="0.2">
      <c r="D893" s="16"/>
      <c r="E893" s="2"/>
      <c r="I893" s="6"/>
    </row>
    <row r="894" spans="4:9" x14ac:dyDescent="0.2">
      <c r="D894" s="16"/>
      <c r="E894" s="2"/>
      <c r="I894" s="6"/>
    </row>
    <row r="895" spans="4:9" x14ac:dyDescent="0.2">
      <c r="D895" s="16"/>
      <c r="E895" s="2"/>
      <c r="I895" s="6"/>
    </row>
    <row r="896" spans="4:9" x14ac:dyDescent="0.2">
      <c r="D896" s="16"/>
      <c r="E896" s="2"/>
      <c r="I896" s="6"/>
    </row>
    <row r="897" spans="4:9" x14ac:dyDescent="0.2">
      <c r="D897" s="16"/>
      <c r="E897" s="2"/>
      <c r="I897" s="6"/>
    </row>
    <row r="898" spans="4:9" x14ac:dyDescent="0.2">
      <c r="D898" s="16"/>
      <c r="E898" s="2"/>
      <c r="I898" s="6"/>
    </row>
    <row r="899" spans="4:9" x14ac:dyDescent="0.2">
      <c r="D899" s="16"/>
      <c r="E899" s="2"/>
      <c r="I899" s="6"/>
    </row>
    <row r="900" spans="4:9" x14ac:dyDescent="0.2">
      <c r="D900" s="16"/>
      <c r="E900" s="2"/>
      <c r="I900" s="6"/>
    </row>
    <row r="901" spans="4:9" x14ac:dyDescent="0.2">
      <c r="D901" s="16"/>
      <c r="E901" s="2"/>
      <c r="I901" s="6"/>
    </row>
    <row r="902" spans="4:9" x14ac:dyDescent="0.2">
      <c r="D902" s="16"/>
      <c r="E902" s="2"/>
      <c r="I902" s="6"/>
    </row>
    <row r="903" spans="4:9" x14ac:dyDescent="0.2">
      <c r="D903" s="16"/>
      <c r="E903" s="2"/>
      <c r="I903" s="6"/>
    </row>
    <row r="904" spans="4:9" x14ac:dyDescent="0.2">
      <c r="D904" s="16"/>
      <c r="E904" s="2"/>
      <c r="I904" s="6"/>
    </row>
    <row r="905" spans="4:9" x14ac:dyDescent="0.2">
      <c r="D905" s="16"/>
      <c r="E905" s="2"/>
      <c r="I905" s="6"/>
    </row>
    <row r="906" spans="4:9" x14ac:dyDescent="0.2">
      <c r="D906" s="16"/>
      <c r="E906" s="2"/>
      <c r="I906" s="6"/>
    </row>
    <row r="907" spans="4:9" x14ac:dyDescent="0.2">
      <c r="D907" s="16"/>
      <c r="E907" s="2"/>
      <c r="I907" s="6"/>
    </row>
    <row r="908" spans="4:9" x14ac:dyDescent="0.2">
      <c r="D908" s="16"/>
      <c r="E908" s="2"/>
      <c r="I908" s="6"/>
    </row>
    <row r="909" spans="4:9" x14ac:dyDescent="0.2">
      <c r="D909" s="16"/>
      <c r="E909" s="2"/>
      <c r="I909" s="6"/>
    </row>
    <row r="910" spans="4:9" x14ac:dyDescent="0.2">
      <c r="D910" s="16"/>
      <c r="E910" s="2"/>
      <c r="I910" s="6"/>
    </row>
    <row r="911" spans="4:9" x14ac:dyDescent="0.2">
      <c r="D911" s="16"/>
      <c r="E911" s="2"/>
      <c r="I911" s="6"/>
    </row>
    <row r="912" spans="4:9" x14ac:dyDescent="0.2">
      <c r="D912" s="16"/>
      <c r="E912" s="2"/>
      <c r="I912" s="6"/>
    </row>
    <row r="913" spans="4:9" x14ac:dyDescent="0.2">
      <c r="D913" s="16"/>
      <c r="E913" s="2"/>
      <c r="I913" s="6"/>
    </row>
    <row r="914" spans="4:9" x14ac:dyDescent="0.2">
      <c r="D914" s="16"/>
      <c r="E914" s="2"/>
      <c r="I914" s="6"/>
    </row>
    <row r="915" spans="4:9" x14ac:dyDescent="0.2">
      <c r="D915" s="16"/>
      <c r="E915" s="2"/>
      <c r="I915" s="6"/>
    </row>
    <row r="916" spans="4:9" x14ac:dyDescent="0.2">
      <c r="D916" s="16"/>
      <c r="E916" s="2"/>
      <c r="I916" s="6"/>
    </row>
    <row r="917" spans="4:9" x14ac:dyDescent="0.2">
      <c r="D917" s="16"/>
      <c r="E917" s="2"/>
      <c r="I917" s="6"/>
    </row>
    <row r="918" spans="4:9" x14ac:dyDescent="0.2">
      <c r="D918" s="16"/>
      <c r="E918" s="2"/>
      <c r="I918" s="6"/>
    </row>
    <row r="919" spans="4:9" x14ac:dyDescent="0.2">
      <c r="D919" s="16"/>
      <c r="E919" s="2"/>
      <c r="I919" s="6"/>
    </row>
    <row r="920" spans="4:9" x14ac:dyDescent="0.2">
      <c r="D920" s="16"/>
      <c r="E920" s="2"/>
      <c r="I920" s="6"/>
    </row>
    <row r="921" spans="4:9" x14ac:dyDescent="0.2">
      <c r="D921" s="16"/>
      <c r="E921" s="2"/>
      <c r="I921" s="6"/>
    </row>
    <row r="922" spans="4:9" x14ac:dyDescent="0.2">
      <c r="D922" s="16"/>
      <c r="E922" s="2"/>
      <c r="I922" s="6"/>
    </row>
    <row r="923" spans="4:9" x14ac:dyDescent="0.2">
      <c r="D923" s="16"/>
      <c r="E923" s="2"/>
      <c r="I923" s="6"/>
    </row>
    <row r="924" spans="4:9" x14ac:dyDescent="0.2">
      <c r="D924" s="16"/>
      <c r="E924" s="2"/>
      <c r="I924" s="6"/>
    </row>
    <row r="925" spans="4:9" x14ac:dyDescent="0.2">
      <c r="D925" s="16"/>
      <c r="E925" s="2"/>
      <c r="I925" s="6"/>
    </row>
    <row r="926" spans="4:9" x14ac:dyDescent="0.2">
      <c r="D926" s="16"/>
      <c r="E926" s="2"/>
      <c r="I926" s="6"/>
    </row>
    <row r="927" spans="4:9" x14ac:dyDescent="0.2">
      <c r="D927" s="16"/>
      <c r="E927" s="2"/>
      <c r="I927" s="6"/>
    </row>
    <row r="928" spans="4:9" x14ac:dyDescent="0.2">
      <c r="D928" s="16"/>
      <c r="E928" s="2"/>
      <c r="I928" s="6"/>
    </row>
    <row r="929" spans="4:9" x14ac:dyDescent="0.2">
      <c r="D929" s="16"/>
      <c r="E929" s="2"/>
      <c r="I929" s="6"/>
    </row>
    <row r="930" spans="4:9" x14ac:dyDescent="0.2">
      <c r="D930" s="16"/>
      <c r="E930" s="2"/>
      <c r="I930" s="6"/>
    </row>
    <row r="931" spans="4:9" x14ac:dyDescent="0.2">
      <c r="D931" s="16"/>
      <c r="E931" s="2"/>
      <c r="I931" s="6"/>
    </row>
    <row r="932" spans="4:9" x14ac:dyDescent="0.2">
      <c r="D932" s="16"/>
      <c r="E932" s="2"/>
      <c r="I932" s="6"/>
    </row>
    <row r="933" spans="4:9" x14ac:dyDescent="0.2">
      <c r="D933" s="16"/>
      <c r="E933" s="2"/>
      <c r="I933" s="6"/>
    </row>
    <row r="934" spans="4:9" x14ac:dyDescent="0.2">
      <c r="D934" s="16"/>
      <c r="E934" s="2"/>
      <c r="I934" s="6"/>
    </row>
    <row r="935" spans="4:9" x14ac:dyDescent="0.2">
      <c r="D935" s="16"/>
      <c r="E935" s="2"/>
      <c r="I935" s="6"/>
    </row>
    <row r="936" spans="4:9" x14ac:dyDescent="0.2">
      <c r="D936" s="16"/>
      <c r="E936" s="2"/>
      <c r="I936" s="6"/>
    </row>
    <row r="937" spans="4:9" x14ac:dyDescent="0.2">
      <c r="D937" s="16"/>
      <c r="E937" s="2"/>
      <c r="I937" s="6"/>
    </row>
    <row r="938" spans="4:9" x14ac:dyDescent="0.2">
      <c r="D938" s="16"/>
      <c r="E938" s="2"/>
      <c r="I938" s="6"/>
    </row>
    <row r="939" spans="4:9" x14ac:dyDescent="0.2">
      <c r="D939" s="16"/>
      <c r="E939" s="2"/>
      <c r="I939" s="6"/>
    </row>
    <row r="940" spans="4:9" x14ac:dyDescent="0.2">
      <c r="D940" s="16"/>
      <c r="E940" s="2"/>
      <c r="I940" s="6"/>
    </row>
    <row r="941" spans="4:9" x14ac:dyDescent="0.2">
      <c r="D941" s="16"/>
      <c r="E941" s="2"/>
      <c r="I941" s="6"/>
    </row>
    <row r="942" spans="4:9" x14ac:dyDescent="0.2">
      <c r="D942" s="16"/>
      <c r="E942" s="2"/>
      <c r="I942" s="6"/>
    </row>
    <row r="943" spans="4:9" x14ac:dyDescent="0.2">
      <c r="D943" s="16"/>
      <c r="E943" s="2"/>
      <c r="I943" s="6"/>
    </row>
    <row r="944" spans="4:9" x14ac:dyDescent="0.2">
      <c r="D944" s="16"/>
      <c r="E944" s="2"/>
      <c r="I944" s="6"/>
    </row>
    <row r="945" spans="4:9" x14ac:dyDescent="0.2">
      <c r="D945" s="16"/>
      <c r="E945" s="2"/>
      <c r="I945" s="6"/>
    </row>
    <row r="946" spans="4:9" x14ac:dyDescent="0.2">
      <c r="D946" s="16"/>
      <c r="E946" s="2"/>
      <c r="I946" s="6"/>
    </row>
    <row r="947" spans="4:9" x14ac:dyDescent="0.2">
      <c r="D947" s="16"/>
      <c r="E947" s="2"/>
      <c r="I947" s="6"/>
    </row>
    <row r="948" spans="4:9" x14ac:dyDescent="0.2">
      <c r="D948" s="16"/>
      <c r="E948" s="2"/>
      <c r="I948" s="6"/>
    </row>
    <row r="949" spans="4:9" x14ac:dyDescent="0.2">
      <c r="D949" s="16"/>
      <c r="E949" s="2"/>
      <c r="I949" s="6"/>
    </row>
    <row r="950" spans="4:9" x14ac:dyDescent="0.2">
      <c r="D950" s="16"/>
      <c r="E950" s="2"/>
      <c r="I950" s="6"/>
    </row>
    <row r="951" spans="4:9" x14ac:dyDescent="0.2">
      <c r="D951" s="16"/>
      <c r="E951" s="2"/>
      <c r="I951" s="6"/>
    </row>
    <row r="952" spans="4:9" x14ac:dyDescent="0.2">
      <c r="D952" s="16"/>
      <c r="E952" s="2"/>
      <c r="I952" s="6"/>
    </row>
    <row r="953" spans="4:9" x14ac:dyDescent="0.2">
      <c r="D953" s="16"/>
      <c r="E953" s="2"/>
      <c r="I953" s="6"/>
    </row>
    <row r="954" spans="4:9" x14ac:dyDescent="0.2">
      <c r="D954" s="16"/>
      <c r="E954" s="2"/>
      <c r="I954" s="6"/>
    </row>
    <row r="955" spans="4:9" x14ac:dyDescent="0.2">
      <c r="D955" s="16"/>
      <c r="E955" s="2"/>
      <c r="I955" s="6"/>
    </row>
    <row r="956" spans="4:9" x14ac:dyDescent="0.2">
      <c r="D956" s="16"/>
      <c r="E956" s="2"/>
      <c r="I956" s="6"/>
    </row>
    <row r="957" spans="4:9" x14ac:dyDescent="0.2">
      <c r="D957" s="16"/>
      <c r="E957" s="2"/>
      <c r="I957" s="6"/>
    </row>
    <row r="958" spans="4:9" x14ac:dyDescent="0.2">
      <c r="D958" s="16"/>
      <c r="E958" s="2"/>
      <c r="I958" s="6"/>
    </row>
    <row r="959" spans="4:9" x14ac:dyDescent="0.2">
      <c r="D959" s="16"/>
      <c r="E959" s="2"/>
      <c r="I959" s="6"/>
    </row>
    <row r="960" spans="4:9" x14ac:dyDescent="0.2">
      <c r="D960" s="16"/>
      <c r="E960" s="2"/>
      <c r="I960" s="6"/>
    </row>
    <row r="961" spans="4:9" x14ac:dyDescent="0.2">
      <c r="D961" s="16"/>
      <c r="E961" s="2"/>
      <c r="I961" s="6"/>
    </row>
    <row r="962" spans="4:9" x14ac:dyDescent="0.2">
      <c r="D962" s="16"/>
      <c r="E962" s="2"/>
      <c r="I962" s="6"/>
    </row>
    <row r="963" spans="4:9" x14ac:dyDescent="0.2">
      <c r="D963" s="16"/>
      <c r="E963" s="2"/>
      <c r="I963" s="6"/>
    </row>
    <row r="964" spans="4:9" x14ac:dyDescent="0.2">
      <c r="D964" s="16"/>
      <c r="E964" s="2"/>
      <c r="I964" s="6"/>
    </row>
    <row r="965" spans="4:9" x14ac:dyDescent="0.2">
      <c r="D965" s="16"/>
      <c r="E965" s="2"/>
      <c r="I965" s="6"/>
    </row>
    <row r="966" spans="4:9" x14ac:dyDescent="0.2">
      <c r="D966" s="16"/>
      <c r="E966" s="2"/>
      <c r="I966" s="6"/>
    </row>
    <row r="967" spans="4:9" x14ac:dyDescent="0.2">
      <c r="D967" s="16"/>
      <c r="E967" s="2"/>
      <c r="I967" s="6"/>
    </row>
    <row r="968" spans="4:9" x14ac:dyDescent="0.2">
      <c r="D968" s="16"/>
      <c r="E968" s="2"/>
      <c r="I968" s="6"/>
    </row>
    <row r="969" spans="4:9" x14ac:dyDescent="0.2">
      <c r="D969" s="16"/>
      <c r="E969" s="2"/>
      <c r="I969" s="6"/>
    </row>
    <row r="970" spans="4:9" x14ac:dyDescent="0.2">
      <c r="D970" s="16"/>
      <c r="E970" s="2"/>
      <c r="I970" s="6"/>
    </row>
    <row r="971" spans="4:9" x14ac:dyDescent="0.2">
      <c r="D971" s="16"/>
      <c r="E971" s="2"/>
      <c r="I971" s="6"/>
    </row>
    <row r="972" spans="4:9" x14ac:dyDescent="0.2">
      <c r="D972" s="16"/>
      <c r="E972" s="2"/>
      <c r="I972" s="6"/>
    </row>
    <row r="973" spans="4:9" x14ac:dyDescent="0.2">
      <c r="D973" s="16"/>
      <c r="E973" s="2"/>
      <c r="I973" s="6"/>
    </row>
    <row r="974" spans="4:9" x14ac:dyDescent="0.2">
      <c r="D974" s="16"/>
      <c r="E974" s="2"/>
      <c r="I974" s="6"/>
    </row>
    <row r="975" spans="4:9" x14ac:dyDescent="0.2">
      <c r="D975" s="16"/>
      <c r="E975" s="2"/>
      <c r="I975" s="6"/>
    </row>
    <row r="976" spans="4:9" x14ac:dyDescent="0.2">
      <c r="D976" s="16"/>
      <c r="E976" s="2"/>
      <c r="I976" s="6"/>
    </row>
    <row r="977" spans="4:9" x14ac:dyDescent="0.2">
      <c r="D977" s="16"/>
      <c r="E977" s="2"/>
      <c r="I977" s="6"/>
    </row>
    <row r="978" spans="4:9" x14ac:dyDescent="0.2">
      <c r="D978" s="16"/>
      <c r="E978" s="2"/>
      <c r="I978" s="6"/>
    </row>
    <row r="979" spans="4:9" x14ac:dyDescent="0.2">
      <c r="D979" s="16"/>
      <c r="E979" s="2"/>
      <c r="I979" s="6"/>
    </row>
    <row r="980" spans="4:9" x14ac:dyDescent="0.2">
      <c r="D980" s="16"/>
      <c r="E980" s="2"/>
      <c r="I980" s="6"/>
    </row>
    <row r="981" spans="4:9" x14ac:dyDescent="0.2">
      <c r="D981" s="16"/>
      <c r="E981" s="2"/>
      <c r="I981" s="6"/>
    </row>
    <row r="982" spans="4:9" x14ac:dyDescent="0.2">
      <c r="D982" s="16"/>
      <c r="E982" s="2"/>
      <c r="I982" s="6"/>
    </row>
    <row r="983" spans="4:9" x14ac:dyDescent="0.2">
      <c r="D983" s="16"/>
      <c r="E983" s="2"/>
      <c r="I983" s="6"/>
    </row>
    <row r="984" spans="4:9" x14ac:dyDescent="0.2">
      <c r="D984" s="16"/>
      <c r="E984" s="2"/>
      <c r="I984" s="6"/>
    </row>
    <row r="985" spans="4:9" x14ac:dyDescent="0.2">
      <c r="D985" s="16"/>
      <c r="E985" s="2"/>
      <c r="I985" s="6"/>
    </row>
    <row r="986" spans="4:9" x14ac:dyDescent="0.2">
      <c r="D986" s="16"/>
      <c r="E986" s="2"/>
      <c r="I986" s="6"/>
    </row>
    <row r="987" spans="4:9" x14ac:dyDescent="0.2">
      <c r="D987" s="16"/>
      <c r="E987" s="2"/>
      <c r="I987" s="6"/>
    </row>
    <row r="988" spans="4:9" x14ac:dyDescent="0.2">
      <c r="D988" s="16"/>
      <c r="E988" s="2"/>
      <c r="I988" s="6"/>
    </row>
    <row r="989" spans="4:9" x14ac:dyDescent="0.2">
      <c r="D989" s="16"/>
      <c r="E989" s="2"/>
      <c r="I989" s="6"/>
    </row>
    <row r="990" spans="4:9" x14ac:dyDescent="0.2">
      <c r="D990" s="16"/>
      <c r="E990" s="2"/>
      <c r="I990" s="6"/>
    </row>
    <row r="991" spans="4:9" x14ac:dyDescent="0.2">
      <c r="D991" s="16"/>
      <c r="E991" s="2"/>
      <c r="I991" s="6"/>
    </row>
    <row r="992" spans="4:9" x14ac:dyDescent="0.2">
      <c r="D992" s="16"/>
      <c r="E992" s="2"/>
      <c r="I992" s="6"/>
    </row>
    <row r="993" spans="4:9" x14ac:dyDescent="0.2">
      <c r="D993" s="16"/>
      <c r="E993" s="2"/>
      <c r="I993" s="6"/>
    </row>
    <row r="994" spans="4:9" x14ac:dyDescent="0.2">
      <c r="D994" s="16"/>
      <c r="E994" s="2"/>
      <c r="I994" s="6"/>
    </row>
    <row r="995" spans="4:9" x14ac:dyDescent="0.2">
      <c r="D995" s="16"/>
      <c r="E995" s="2"/>
      <c r="I995" s="6"/>
    </row>
    <row r="996" spans="4:9" x14ac:dyDescent="0.2">
      <c r="D996" s="16"/>
      <c r="E996" s="2"/>
      <c r="I996" s="6"/>
    </row>
    <row r="997" spans="4:9" x14ac:dyDescent="0.2">
      <c r="D997" s="16"/>
      <c r="E997" s="2"/>
      <c r="I997" s="6"/>
    </row>
    <row r="998" spans="4:9" x14ac:dyDescent="0.2">
      <c r="D998" s="16"/>
      <c r="E998" s="2"/>
      <c r="I998" s="6"/>
    </row>
    <row r="999" spans="4:9" x14ac:dyDescent="0.2">
      <c r="D999" s="16"/>
      <c r="E999" s="2"/>
      <c r="I999" s="6"/>
    </row>
    <row r="1000" spans="4:9" x14ac:dyDescent="0.2">
      <c r="D1000" s="16"/>
      <c r="E1000" s="2"/>
      <c r="I1000" s="6"/>
    </row>
  </sheetData>
  <mergeCells count="5">
    <mergeCell ref="K17:L17"/>
    <mergeCell ref="K3:L3"/>
    <mergeCell ref="K29:L29"/>
    <mergeCell ref="K37:L37"/>
    <mergeCell ref="K49:L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Peronkova Michaela</dc:creator>
  <cp:lastModifiedBy>Peronkova Michaela</cp:lastModifiedBy>
  <dcterms:created xsi:type="dcterms:W3CDTF">2026-03-09T16:40:12Z</dcterms:created>
  <dcterms:modified xsi:type="dcterms:W3CDTF">2026-03-10T14:13:03Z</dcterms:modified>
</cp:coreProperties>
</file>