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drahlubkova/Desktop/"/>
    </mc:Choice>
  </mc:AlternateContent>
  <xr:revisionPtr revIDLastSave="0" documentId="13_ncr:1_{87CCADB1-0E58-4F42-A34E-014D5F68672F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3" i="1" l="1"/>
  <c r="C559" i="1"/>
  <c r="C555" i="1"/>
  <c r="C551" i="1"/>
  <c r="C547" i="1"/>
  <c r="C540" i="1"/>
  <c r="C539" i="1"/>
  <c r="C532" i="1"/>
  <c r="C531" i="1"/>
  <c r="C523" i="1"/>
  <c r="C515" i="1"/>
  <c r="C507" i="1"/>
  <c r="C503" i="1"/>
  <c r="C499" i="1"/>
  <c r="C495" i="1"/>
  <c r="C491" i="1"/>
  <c r="C487" i="1"/>
  <c r="C483" i="1"/>
  <c r="C476" i="1"/>
  <c r="C475" i="1"/>
  <c r="C468" i="1"/>
  <c r="C467" i="1"/>
  <c r="C459" i="1"/>
  <c r="C451" i="1"/>
  <c r="C443" i="1"/>
  <c r="C439" i="1"/>
  <c r="C435" i="1"/>
  <c r="C431" i="1"/>
  <c r="C427" i="1"/>
  <c r="C423" i="1"/>
  <c r="C419" i="1"/>
  <c r="C412" i="1"/>
  <c r="C411" i="1"/>
  <c r="C404" i="1"/>
  <c r="C403" i="1"/>
  <c r="C395" i="1"/>
  <c r="C387" i="1"/>
  <c r="C379" i="1"/>
  <c r="C375" i="1"/>
  <c r="C373" i="1"/>
  <c r="C371" i="1"/>
  <c r="C367" i="1"/>
  <c r="C363" i="1"/>
  <c r="C359" i="1"/>
  <c r="C357" i="1"/>
  <c r="C355" i="1"/>
  <c r="C349" i="1"/>
  <c r="C348" i="1"/>
  <c r="C347" i="1"/>
  <c r="C341" i="1"/>
  <c r="C340" i="1"/>
  <c r="C339" i="1"/>
  <c r="C333" i="1"/>
  <c r="C332" i="1"/>
  <c r="C331" i="1"/>
  <c r="C325" i="1"/>
  <c r="C323" i="1"/>
  <c r="C315" i="1"/>
  <c r="C311" i="1"/>
  <c r="C309" i="1"/>
  <c r="C307" i="1"/>
  <c r="C303" i="1"/>
  <c r="C299" i="1"/>
  <c r="C295" i="1"/>
  <c r="C293" i="1"/>
  <c r="C291" i="1"/>
  <c r="C285" i="1"/>
  <c r="C284" i="1"/>
  <c r="C283" i="1"/>
  <c r="C277" i="1"/>
  <c r="C276" i="1"/>
  <c r="C275" i="1"/>
  <c r="C269" i="1"/>
  <c r="C268" i="1"/>
  <c r="C267" i="1"/>
  <c r="C261" i="1"/>
  <c r="C259" i="1"/>
  <c r="C251" i="1"/>
  <c r="C247" i="1"/>
  <c r="C245" i="1"/>
  <c r="C243" i="1"/>
  <c r="C239" i="1"/>
  <c r="C235" i="1"/>
  <c r="C231" i="1"/>
  <c r="C229" i="1"/>
  <c r="C227" i="1"/>
  <c r="C221" i="1"/>
  <c r="C220" i="1"/>
  <c r="C219" i="1"/>
  <c r="C213" i="1"/>
  <c r="C212" i="1"/>
  <c r="C211" i="1"/>
  <c r="C205" i="1"/>
  <c r="C204" i="1"/>
  <c r="C203" i="1"/>
  <c r="C197" i="1"/>
  <c r="C195" i="1"/>
  <c r="C187" i="1"/>
  <c r="C183" i="1"/>
  <c r="C181" i="1"/>
  <c r="C179" i="1"/>
  <c r="C175" i="1"/>
  <c r="C171" i="1"/>
  <c r="C167" i="1"/>
  <c r="C165" i="1"/>
  <c r="C163" i="1"/>
  <c r="C157" i="1"/>
  <c r="C156" i="1"/>
  <c r="C155" i="1"/>
  <c r="C149" i="1"/>
  <c r="C148" i="1"/>
  <c r="C147" i="1"/>
  <c r="C141" i="1"/>
  <c r="C140" i="1"/>
  <c r="C139" i="1"/>
  <c r="C133" i="1"/>
  <c r="C131" i="1"/>
  <c r="C123" i="1"/>
  <c r="C119" i="1"/>
  <c r="C117" i="1"/>
  <c r="C115" i="1"/>
  <c r="C111" i="1"/>
  <c r="C108" i="1"/>
  <c r="C107" i="1"/>
  <c r="C101" i="1"/>
  <c r="C100" i="1"/>
  <c r="C99" i="1"/>
  <c r="C93" i="1"/>
  <c r="C92" i="1"/>
  <c r="C91" i="1"/>
  <c r="C84" i="1"/>
  <c r="C83" i="1"/>
  <c r="C79" i="1"/>
  <c r="C76" i="1"/>
  <c r="C75" i="1"/>
  <c r="C69" i="1"/>
  <c r="C68" i="1"/>
  <c r="C67" i="1"/>
  <c r="C61" i="1"/>
  <c r="C60" i="1"/>
  <c r="C59" i="1"/>
  <c r="C52" i="1"/>
  <c r="C51" i="1"/>
  <c r="C47" i="1"/>
  <c r="C44" i="1"/>
  <c r="C43" i="1"/>
  <c r="C37" i="1"/>
  <c r="C36" i="1"/>
  <c r="C35" i="1"/>
  <c r="C29" i="1"/>
  <c r="C28" i="1"/>
  <c r="C27" i="1"/>
  <c r="C21" i="1"/>
  <c r="C20" i="1"/>
  <c r="C19" i="1"/>
  <c r="C15" i="1"/>
  <c r="C12" i="1"/>
  <c r="C11" i="1"/>
  <c r="C5" i="1"/>
  <c r="C4" i="1"/>
  <c r="C3" i="1"/>
  <c r="C2" i="1"/>
  <c r="C6" i="1"/>
  <c r="C7" i="1"/>
  <c r="C8" i="1"/>
  <c r="C9" i="1"/>
  <c r="C10" i="1"/>
  <c r="C13" i="1"/>
  <c r="C14" i="1"/>
  <c r="C16" i="1"/>
  <c r="C17" i="1"/>
  <c r="C18" i="1"/>
  <c r="C22" i="1"/>
  <c r="C23" i="1"/>
  <c r="C24" i="1"/>
  <c r="C25" i="1"/>
  <c r="C26" i="1"/>
  <c r="C30" i="1"/>
  <c r="C31" i="1"/>
  <c r="C32" i="1"/>
  <c r="C33" i="1"/>
  <c r="C34" i="1"/>
  <c r="C38" i="1"/>
  <c r="C39" i="1"/>
  <c r="C40" i="1"/>
  <c r="C41" i="1"/>
  <c r="C42" i="1"/>
  <c r="C45" i="1"/>
  <c r="C46" i="1"/>
  <c r="C48" i="1"/>
  <c r="C49" i="1"/>
  <c r="C50" i="1"/>
  <c r="C53" i="1"/>
  <c r="C54" i="1"/>
  <c r="C55" i="1"/>
  <c r="C56" i="1"/>
  <c r="C57" i="1"/>
  <c r="C58" i="1"/>
  <c r="C62" i="1"/>
  <c r="C63" i="1"/>
  <c r="C64" i="1"/>
  <c r="C65" i="1"/>
  <c r="C66" i="1"/>
  <c r="C70" i="1"/>
  <c r="C71" i="1"/>
  <c r="C72" i="1"/>
  <c r="C73" i="1"/>
  <c r="C74" i="1"/>
  <c r="C77" i="1"/>
  <c r="C78" i="1"/>
  <c r="C80" i="1"/>
  <c r="C81" i="1"/>
  <c r="C82" i="1"/>
  <c r="C85" i="1"/>
  <c r="C86" i="1"/>
  <c r="C87" i="1"/>
  <c r="C88" i="1"/>
  <c r="C89" i="1"/>
  <c r="C90" i="1"/>
  <c r="C94" i="1"/>
  <c r="C95" i="1"/>
  <c r="C96" i="1"/>
  <c r="C97" i="1"/>
  <c r="C98" i="1"/>
  <c r="C102" i="1"/>
  <c r="C103" i="1"/>
  <c r="C104" i="1"/>
  <c r="C105" i="1"/>
  <c r="C106" i="1"/>
  <c r="C109" i="1"/>
  <c r="C110" i="1"/>
  <c r="C112" i="1"/>
  <c r="C113" i="1"/>
  <c r="C114" i="1"/>
  <c r="C116" i="1"/>
  <c r="C118" i="1"/>
  <c r="C120" i="1"/>
  <c r="C121" i="1"/>
  <c r="C122" i="1"/>
  <c r="C124" i="1"/>
  <c r="C125" i="1"/>
  <c r="C126" i="1"/>
  <c r="C127" i="1"/>
  <c r="C128" i="1"/>
  <c r="C129" i="1"/>
  <c r="C130" i="1"/>
  <c r="C132" i="1"/>
  <c r="C134" i="1"/>
  <c r="C135" i="1"/>
  <c r="C136" i="1"/>
  <c r="C137" i="1"/>
  <c r="C138" i="1"/>
  <c r="C142" i="1"/>
  <c r="C143" i="1"/>
  <c r="C144" i="1"/>
  <c r="C145" i="1"/>
  <c r="C146" i="1"/>
  <c r="C150" i="1"/>
  <c r="C151" i="1"/>
  <c r="C152" i="1"/>
  <c r="C153" i="1"/>
  <c r="C154" i="1"/>
  <c r="C158" i="1"/>
  <c r="C159" i="1"/>
  <c r="C160" i="1"/>
  <c r="C161" i="1"/>
  <c r="C162" i="1"/>
  <c r="C164" i="1"/>
  <c r="C166" i="1"/>
  <c r="C168" i="1"/>
  <c r="C169" i="1"/>
  <c r="C170" i="1"/>
  <c r="C172" i="1"/>
  <c r="C173" i="1"/>
  <c r="C174" i="1"/>
  <c r="C176" i="1"/>
  <c r="C177" i="1"/>
  <c r="C178" i="1"/>
  <c r="C180" i="1"/>
  <c r="C182" i="1"/>
  <c r="C184" i="1"/>
  <c r="C185" i="1"/>
  <c r="C186" i="1"/>
  <c r="C188" i="1"/>
  <c r="C189" i="1"/>
  <c r="C190" i="1"/>
  <c r="C191" i="1"/>
  <c r="C192" i="1"/>
  <c r="C193" i="1"/>
  <c r="C194" i="1"/>
  <c r="C196" i="1"/>
  <c r="C198" i="1"/>
  <c r="C199" i="1"/>
  <c r="C200" i="1"/>
  <c r="C201" i="1"/>
  <c r="C202" i="1"/>
  <c r="C206" i="1"/>
  <c r="C207" i="1"/>
  <c r="C208" i="1"/>
  <c r="C209" i="1"/>
  <c r="C210" i="1"/>
  <c r="C214" i="1"/>
  <c r="C215" i="1"/>
  <c r="C216" i="1"/>
  <c r="C217" i="1"/>
  <c r="C218" i="1"/>
  <c r="C222" i="1"/>
  <c r="C223" i="1"/>
  <c r="C224" i="1"/>
  <c r="C225" i="1"/>
  <c r="C226" i="1"/>
  <c r="C228" i="1"/>
  <c r="C230" i="1"/>
  <c r="C232" i="1"/>
  <c r="C233" i="1"/>
  <c r="C234" i="1"/>
  <c r="C236" i="1"/>
  <c r="C237" i="1"/>
  <c r="C238" i="1"/>
  <c r="C240" i="1"/>
  <c r="C241" i="1"/>
  <c r="C242" i="1"/>
  <c r="C244" i="1"/>
  <c r="C246" i="1"/>
  <c r="C248" i="1"/>
  <c r="C249" i="1"/>
  <c r="C250" i="1"/>
  <c r="C252" i="1"/>
  <c r="C253" i="1"/>
  <c r="C254" i="1"/>
  <c r="C255" i="1"/>
  <c r="C256" i="1"/>
  <c r="C257" i="1"/>
  <c r="C258" i="1"/>
  <c r="C260" i="1"/>
  <c r="C262" i="1"/>
  <c r="C263" i="1"/>
  <c r="C264" i="1"/>
  <c r="C265" i="1"/>
  <c r="C266" i="1"/>
  <c r="C270" i="1"/>
  <c r="C271" i="1"/>
  <c r="C272" i="1"/>
  <c r="C273" i="1"/>
  <c r="C274" i="1"/>
  <c r="C278" i="1"/>
  <c r="C279" i="1"/>
  <c r="C280" i="1"/>
  <c r="C281" i="1"/>
  <c r="C282" i="1"/>
  <c r="C286" i="1"/>
  <c r="C287" i="1"/>
  <c r="C288" i="1"/>
  <c r="C289" i="1"/>
  <c r="C290" i="1"/>
  <c r="C292" i="1"/>
  <c r="C294" i="1"/>
  <c r="C296" i="1"/>
  <c r="C297" i="1"/>
  <c r="C298" i="1"/>
  <c r="C300" i="1"/>
  <c r="C301" i="1"/>
  <c r="C302" i="1"/>
  <c r="C304" i="1"/>
  <c r="C305" i="1"/>
  <c r="C306" i="1"/>
  <c r="C308" i="1"/>
  <c r="C310" i="1"/>
  <c r="C312" i="1"/>
  <c r="C313" i="1"/>
  <c r="C314" i="1"/>
  <c r="C316" i="1"/>
  <c r="C317" i="1"/>
  <c r="C318" i="1"/>
  <c r="C319" i="1"/>
  <c r="C320" i="1"/>
  <c r="C321" i="1"/>
  <c r="C322" i="1"/>
  <c r="C324" i="1"/>
  <c r="C326" i="1"/>
  <c r="C327" i="1"/>
  <c r="C328" i="1"/>
  <c r="C329" i="1"/>
  <c r="C330" i="1"/>
  <c r="C334" i="1"/>
  <c r="C335" i="1"/>
  <c r="C336" i="1"/>
  <c r="C337" i="1"/>
  <c r="C338" i="1"/>
  <c r="C342" i="1"/>
  <c r="C343" i="1"/>
  <c r="C344" i="1"/>
  <c r="C345" i="1"/>
  <c r="C346" i="1"/>
  <c r="C350" i="1"/>
  <c r="C351" i="1"/>
  <c r="C352" i="1"/>
  <c r="C353" i="1"/>
  <c r="C354" i="1"/>
  <c r="C356" i="1"/>
  <c r="C358" i="1"/>
  <c r="C360" i="1"/>
  <c r="C361" i="1"/>
  <c r="C362" i="1"/>
  <c r="C364" i="1"/>
  <c r="C365" i="1"/>
  <c r="C366" i="1"/>
  <c r="C368" i="1"/>
  <c r="C369" i="1"/>
  <c r="C370" i="1"/>
  <c r="C372" i="1"/>
  <c r="C374" i="1"/>
  <c r="C376" i="1"/>
  <c r="C377" i="1"/>
  <c r="C378" i="1"/>
  <c r="C380" i="1"/>
  <c r="C381" i="1"/>
  <c r="C382" i="1"/>
  <c r="C383" i="1"/>
  <c r="C384" i="1"/>
  <c r="C385" i="1"/>
  <c r="C386" i="1"/>
  <c r="C388" i="1"/>
  <c r="C389" i="1"/>
  <c r="C390" i="1"/>
  <c r="C391" i="1"/>
  <c r="C392" i="1"/>
  <c r="C393" i="1"/>
  <c r="C394" i="1"/>
  <c r="C396" i="1"/>
  <c r="C397" i="1"/>
  <c r="C398" i="1"/>
  <c r="C399" i="1"/>
  <c r="C400" i="1"/>
  <c r="C401" i="1"/>
  <c r="C402" i="1"/>
  <c r="C405" i="1"/>
  <c r="C406" i="1"/>
  <c r="C407" i="1"/>
  <c r="C408" i="1"/>
  <c r="C409" i="1"/>
  <c r="C410" i="1"/>
  <c r="C413" i="1"/>
  <c r="C414" i="1"/>
  <c r="C415" i="1"/>
  <c r="C416" i="1"/>
  <c r="C417" i="1"/>
  <c r="C418" i="1"/>
  <c r="C420" i="1"/>
  <c r="C421" i="1"/>
  <c r="C422" i="1"/>
  <c r="C424" i="1"/>
  <c r="C425" i="1"/>
  <c r="C426" i="1"/>
  <c r="C428" i="1"/>
  <c r="C429" i="1"/>
  <c r="C430" i="1"/>
  <c r="C432" i="1"/>
  <c r="C433" i="1"/>
  <c r="C434" i="1"/>
  <c r="C436" i="1"/>
  <c r="C437" i="1"/>
  <c r="C438" i="1"/>
  <c r="C440" i="1"/>
  <c r="C441" i="1"/>
  <c r="C442" i="1"/>
  <c r="C444" i="1"/>
  <c r="C445" i="1"/>
  <c r="C446" i="1"/>
  <c r="C447" i="1"/>
  <c r="C448" i="1"/>
  <c r="C449" i="1"/>
  <c r="C450" i="1"/>
  <c r="C452" i="1"/>
  <c r="C453" i="1"/>
  <c r="C454" i="1"/>
  <c r="C455" i="1"/>
  <c r="C456" i="1"/>
  <c r="C457" i="1"/>
  <c r="C458" i="1"/>
  <c r="C460" i="1"/>
  <c r="C461" i="1"/>
  <c r="C462" i="1"/>
  <c r="C463" i="1"/>
  <c r="C464" i="1"/>
  <c r="C465" i="1"/>
  <c r="C466" i="1"/>
  <c r="C469" i="1"/>
  <c r="C470" i="1"/>
  <c r="C471" i="1"/>
  <c r="C472" i="1"/>
  <c r="C473" i="1"/>
  <c r="C474" i="1"/>
  <c r="C477" i="1"/>
  <c r="C478" i="1"/>
  <c r="C479" i="1"/>
  <c r="C480" i="1"/>
  <c r="C481" i="1"/>
  <c r="C482" i="1"/>
  <c r="C484" i="1"/>
  <c r="C485" i="1"/>
  <c r="C486" i="1"/>
  <c r="C488" i="1"/>
  <c r="C489" i="1"/>
  <c r="C490" i="1"/>
  <c r="C492" i="1"/>
  <c r="C493" i="1"/>
  <c r="C494" i="1"/>
  <c r="C496" i="1"/>
  <c r="C497" i="1"/>
  <c r="C498" i="1"/>
  <c r="C500" i="1"/>
  <c r="C501" i="1"/>
  <c r="C502" i="1"/>
  <c r="C504" i="1"/>
  <c r="C505" i="1"/>
  <c r="C506" i="1"/>
  <c r="C508" i="1"/>
  <c r="C509" i="1"/>
  <c r="C510" i="1"/>
  <c r="C511" i="1"/>
  <c r="C512" i="1"/>
  <c r="C513" i="1"/>
  <c r="C514" i="1"/>
  <c r="C516" i="1"/>
  <c r="C517" i="1"/>
  <c r="C518" i="1"/>
  <c r="C519" i="1"/>
  <c r="C520" i="1"/>
  <c r="C521" i="1"/>
  <c r="C522" i="1"/>
  <c r="C524" i="1"/>
  <c r="C525" i="1"/>
  <c r="C526" i="1"/>
  <c r="C527" i="1"/>
  <c r="C528" i="1"/>
  <c r="C529" i="1"/>
  <c r="C530" i="1"/>
  <c r="C533" i="1"/>
  <c r="C534" i="1"/>
  <c r="C535" i="1"/>
  <c r="C536" i="1"/>
  <c r="C537" i="1"/>
  <c r="C538" i="1"/>
  <c r="C541" i="1"/>
  <c r="C542" i="1"/>
  <c r="C543" i="1"/>
  <c r="C544" i="1"/>
  <c r="C545" i="1"/>
  <c r="C546" i="1"/>
  <c r="C548" i="1"/>
  <c r="C549" i="1"/>
  <c r="C550" i="1"/>
  <c r="C552" i="1"/>
  <c r="C553" i="1"/>
  <c r="C554" i="1"/>
  <c r="C556" i="1"/>
  <c r="C557" i="1"/>
  <c r="C558" i="1"/>
  <c r="C560" i="1"/>
  <c r="C561" i="1"/>
  <c r="C562" i="1"/>
  <c r="C564" i="1"/>
  <c r="C565" i="1"/>
  <c r="C566" i="1"/>
  <c r="C567" i="1"/>
  <c r="C568" i="1"/>
  <c r="C569" i="1"/>
  <c r="C570" i="1"/>
  <c r="G464" i="1" l="1"/>
  <c r="I10" i="1"/>
  <c r="H7" i="1"/>
  <c r="G456" i="1"/>
  <c r="G262" i="1"/>
  <c r="J10" i="1"/>
  <c r="G462" i="1"/>
  <c r="H433" i="1"/>
  <c r="G434" i="1"/>
  <c r="G447" i="1"/>
  <c r="H82" i="1"/>
  <c r="G465" i="1"/>
  <c r="G418" i="1"/>
  <c r="H410" i="1"/>
  <c r="G394" i="1"/>
  <c r="H217" i="1"/>
  <c r="G458" i="1"/>
  <c r="G338" i="1"/>
  <c r="H464" i="1"/>
  <c r="G450" i="1"/>
  <c r="G466" i="1"/>
  <c r="H459" i="1"/>
  <c r="G448" i="1"/>
  <c r="G426" i="1"/>
  <c r="G442" i="1"/>
  <c r="H466" i="1"/>
  <c r="H346" i="1"/>
  <c r="G440" i="1"/>
  <c r="G362" i="1"/>
  <c r="G298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170" i="1"/>
  <c r="G162" i="1"/>
  <c r="G154" i="1"/>
  <c r="G146" i="1"/>
  <c r="G137" i="1"/>
  <c r="G127" i="1"/>
  <c r="G117" i="1"/>
  <c r="G105" i="1"/>
  <c r="G95" i="1"/>
  <c r="G85" i="1"/>
  <c r="G71" i="1"/>
  <c r="G57" i="1"/>
  <c r="G46" i="1"/>
  <c r="G32" i="1"/>
  <c r="G21" i="1"/>
  <c r="H457" i="1"/>
  <c r="H442" i="1"/>
  <c r="H426" i="1"/>
  <c r="H394" i="1"/>
  <c r="H378" i="1"/>
  <c r="H362" i="1"/>
  <c r="H330" i="1"/>
  <c r="H314" i="1"/>
  <c r="H293" i="1"/>
  <c r="H273" i="1"/>
  <c r="H250" i="1"/>
  <c r="H229" i="1"/>
  <c r="H209" i="1"/>
  <c r="H186" i="1"/>
  <c r="H165" i="1"/>
  <c r="H130" i="1"/>
  <c r="H406" i="1"/>
  <c r="H414" i="1"/>
  <c r="H407" i="1"/>
  <c r="H415" i="1"/>
  <c r="H408" i="1"/>
  <c r="H416" i="1"/>
  <c r="H411" i="1"/>
  <c r="H419" i="1"/>
  <c r="G378" i="1"/>
  <c r="G370" i="1"/>
  <c r="G330" i="1"/>
  <c r="G322" i="1"/>
  <c r="G314" i="1"/>
  <c r="G306" i="1"/>
  <c r="G290" i="1"/>
  <c r="G282" i="1"/>
  <c r="H342" i="1"/>
  <c r="H350" i="1"/>
  <c r="H358" i="1"/>
  <c r="H366" i="1"/>
  <c r="H374" i="1"/>
  <c r="H382" i="1"/>
  <c r="H390" i="1"/>
  <c r="H398" i="1"/>
  <c r="H335" i="1"/>
  <c r="H343" i="1"/>
  <c r="H351" i="1"/>
  <c r="H359" i="1"/>
  <c r="H367" i="1"/>
  <c r="H375" i="1"/>
  <c r="H383" i="1"/>
  <c r="H391" i="1"/>
  <c r="H399" i="1"/>
  <c r="H336" i="1"/>
  <c r="H344" i="1"/>
  <c r="H352" i="1"/>
  <c r="H360" i="1"/>
  <c r="H368" i="1"/>
  <c r="H376" i="1"/>
  <c r="H384" i="1"/>
  <c r="H392" i="1"/>
  <c r="H400" i="1"/>
  <c r="H339" i="1"/>
  <c r="H347" i="1"/>
  <c r="H355" i="1"/>
  <c r="H363" i="1"/>
  <c r="H371" i="1"/>
  <c r="H379" i="1"/>
  <c r="H387" i="1"/>
  <c r="H395" i="1"/>
  <c r="H403" i="1"/>
  <c r="G457" i="1"/>
  <c r="G449" i="1"/>
  <c r="G441" i="1"/>
  <c r="G433" i="1"/>
  <c r="G425" i="1"/>
  <c r="G417" i="1"/>
  <c r="G409" i="1"/>
  <c r="G401" i="1"/>
  <c r="G393" i="1"/>
  <c r="G385" i="1"/>
  <c r="G377" i="1"/>
  <c r="G369" i="1"/>
  <c r="G361" i="1"/>
  <c r="G353" i="1"/>
  <c r="G345" i="1"/>
  <c r="G337" i="1"/>
  <c r="G329" i="1"/>
  <c r="G321" i="1"/>
  <c r="G313" i="1"/>
  <c r="G305" i="1"/>
  <c r="G297" i="1"/>
  <c r="G289" i="1"/>
  <c r="G281" i="1"/>
  <c r="G273" i="1"/>
  <c r="G265" i="1"/>
  <c r="G257" i="1"/>
  <c r="G249" i="1"/>
  <c r="G241" i="1"/>
  <c r="G233" i="1"/>
  <c r="G225" i="1"/>
  <c r="G217" i="1"/>
  <c r="G209" i="1"/>
  <c r="G201" i="1"/>
  <c r="G193" i="1"/>
  <c r="G185" i="1"/>
  <c r="G177" i="1"/>
  <c r="G169" i="1"/>
  <c r="G161" i="1"/>
  <c r="G153" i="1"/>
  <c r="G145" i="1"/>
  <c r="G136" i="1"/>
  <c r="G126" i="1"/>
  <c r="G115" i="1"/>
  <c r="G104" i="1"/>
  <c r="G94" i="1"/>
  <c r="G81" i="1"/>
  <c r="G70" i="1"/>
  <c r="G56" i="1"/>
  <c r="G45" i="1"/>
  <c r="G31" i="1"/>
  <c r="G17" i="1"/>
  <c r="H10" i="1"/>
  <c r="H453" i="1"/>
  <c r="H441" i="1"/>
  <c r="H425" i="1"/>
  <c r="H409" i="1"/>
  <c r="H393" i="1"/>
  <c r="H377" i="1"/>
  <c r="H361" i="1"/>
  <c r="H345" i="1"/>
  <c r="H329" i="1"/>
  <c r="H313" i="1"/>
  <c r="H290" i="1"/>
  <c r="H269" i="1"/>
  <c r="H249" i="1"/>
  <c r="H226" i="1"/>
  <c r="H205" i="1"/>
  <c r="H185" i="1"/>
  <c r="H162" i="1"/>
  <c r="H122" i="1"/>
  <c r="G408" i="1"/>
  <c r="G400" i="1"/>
  <c r="G392" i="1"/>
  <c r="G384" i="1"/>
  <c r="G376" i="1"/>
  <c r="G368" i="1"/>
  <c r="G360" i="1"/>
  <c r="G352" i="1"/>
  <c r="G344" i="1"/>
  <c r="G336" i="1"/>
  <c r="G328" i="1"/>
  <c r="G320" i="1"/>
  <c r="G312" i="1"/>
  <c r="G304" i="1"/>
  <c r="G296" i="1"/>
  <c r="G288" i="1"/>
  <c r="G280" i="1"/>
  <c r="G272" i="1"/>
  <c r="G264" i="1"/>
  <c r="G256" i="1"/>
  <c r="G248" i="1"/>
  <c r="G240" i="1"/>
  <c r="G232" i="1"/>
  <c r="G224" i="1"/>
  <c r="G216" i="1"/>
  <c r="G208" i="1"/>
  <c r="G200" i="1"/>
  <c r="G192" i="1"/>
  <c r="G184" i="1"/>
  <c r="G176" i="1"/>
  <c r="G168" i="1"/>
  <c r="G160" i="1"/>
  <c r="G152" i="1"/>
  <c r="G144" i="1"/>
  <c r="G135" i="1"/>
  <c r="G125" i="1"/>
  <c r="G113" i="1"/>
  <c r="G103" i="1"/>
  <c r="G93" i="1"/>
  <c r="G80" i="1"/>
  <c r="G69" i="1"/>
  <c r="G55" i="1"/>
  <c r="G41" i="1"/>
  <c r="G30" i="1"/>
  <c r="G16" i="1"/>
  <c r="H452" i="1"/>
  <c r="H437" i="1"/>
  <c r="H421" i="1"/>
  <c r="H405" i="1"/>
  <c r="H389" i="1"/>
  <c r="H373" i="1"/>
  <c r="H357" i="1"/>
  <c r="H341" i="1"/>
  <c r="H325" i="1"/>
  <c r="H309" i="1"/>
  <c r="H289" i="1"/>
  <c r="H266" i="1"/>
  <c r="H245" i="1"/>
  <c r="H225" i="1"/>
  <c r="H202" i="1"/>
  <c r="H181" i="1"/>
  <c r="H157" i="1"/>
  <c r="H114" i="1"/>
  <c r="G407" i="1"/>
  <c r="G359" i="1"/>
  <c r="G351" i="1"/>
  <c r="G343" i="1"/>
  <c r="G335" i="1"/>
  <c r="G327" i="1"/>
  <c r="G319" i="1"/>
  <c r="G311" i="1"/>
  <c r="G303" i="1"/>
  <c r="G295" i="1"/>
  <c r="G287" i="1"/>
  <c r="G279" i="1"/>
  <c r="G271" i="1"/>
  <c r="G263" i="1"/>
  <c r="G255" i="1"/>
  <c r="G247" i="1"/>
  <c r="G239" i="1"/>
  <c r="G231" i="1"/>
  <c r="G223" i="1"/>
  <c r="G215" i="1"/>
  <c r="G207" i="1"/>
  <c r="G199" i="1"/>
  <c r="G191" i="1"/>
  <c r="G183" i="1"/>
  <c r="G175" i="1"/>
  <c r="G167" i="1"/>
  <c r="G159" i="1"/>
  <c r="G151" i="1"/>
  <c r="G143" i="1"/>
  <c r="G134" i="1"/>
  <c r="G123" i="1"/>
  <c r="G112" i="1"/>
  <c r="G102" i="1"/>
  <c r="G91" i="1"/>
  <c r="G79" i="1"/>
  <c r="G65" i="1"/>
  <c r="G54" i="1"/>
  <c r="G40" i="1"/>
  <c r="G29" i="1"/>
  <c r="G15" i="1"/>
  <c r="H465" i="1"/>
  <c r="H451" i="1"/>
  <c r="H436" i="1"/>
  <c r="H420" i="1"/>
  <c r="H404" i="1"/>
  <c r="H388" i="1"/>
  <c r="H372" i="1"/>
  <c r="H356" i="1"/>
  <c r="H340" i="1"/>
  <c r="H324" i="1"/>
  <c r="H306" i="1"/>
  <c r="H285" i="1"/>
  <c r="H265" i="1"/>
  <c r="H242" i="1"/>
  <c r="H221" i="1"/>
  <c r="H201" i="1"/>
  <c r="H178" i="1"/>
  <c r="H154" i="1"/>
  <c r="H106" i="1"/>
  <c r="G414" i="1"/>
  <c r="G358" i="1"/>
  <c r="G302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3" i="1"/>
  <c r="G121" i="1"/>
  <c r="G111" i="1"/>
  <c r="G101" i="1"/>
  <c r="G89" i="1"/>
  <c r="G78" i="1"/>
  <c r="G64" i="1"/>
  <c r="G53" i="1"/>
  <c r="G39" i="1"/>
  <c r="G25" i="1"/>
  <c r="G14" i="1"/>
  <c r="H461" i="1"/>
  <c r="H450" i="1"/>
  <c r="H434" i="1"/>
  <c r="H418" i="1"/>
  <c r="H402" i="1"/>
  <c r="H386" i="1"/>
  <c r="H370" i="1"/>
  <c r="H354" i="1"/>
  <c r="H338" i="1"/>
  <c r="H322" i="1"/>
  <c r="H305" i="1"/>
  <c r="H282" i="1"/>
  <c r="H261" i="1"/>
  <c r="H241" i="1"/>
  <c r="H218" i="1"/>
  <c r="H197" i="1"/>
  <c r="H177" i="1"/>
  <c r="H149" i="1"/>
  <c r="H98" i="1"/>
  <c r="G402" i="1"/>
  <c r="G346" i="1"/>
  <c r="G416" i="1"/>
  <c r="G463" i="1"/>
  <c r="G439" i="1"/>
  <c r="G415" i="1"/>
  <c r="G391" i="1"/>
  <c r="G375" i="1"/>
  <c r="G454" i="1"/>
  <c r="G430" i="1"/>
  <c r="G398" i="1"/>
  <c r="G366" i="1"/>
  <c r="G342" i="1"/>
  <c r="G326" i="1"/>
  <c r="G310" i="1"/>
  <c r="G286" i="1"/>
  <c r="G270" i="1"/>
  <c r="G453" i="1"/>
  <c r="G405" i="1"/>
  <c r="G397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285" i="1"/>
  <c r="G277" i="1"/>
  <c r="G269" i="1"/>
  <c r="G261" i="1"/>
  <c r="G253" i="1"/>
  <c r="G245" i="1"/>
  <c r="G237" i="1"/>
  <c r="G229" i="1"/>
  <c r="G221" i="1"/>
  <c r="G213" i="1"/>
  <c r="G205" i="1"/>
  <c r="G197" i="1"/>
  <c r="G189" i="1"/>
  <c r="G181" i="1"/>
  <c r="G173" i="1"/>
  <c r="G165" i="1"/>
  <c r="G157" i="1"/>
  <c r="G149" i="1"/>
  <c r="G141" i="1"/>
  <c r="G131" i="1"/>
  <c r="G120" i="1"/>
  <c r="G110" i="1"/>
  <c r="G99" i="1"/>
  <c r="G88" i="1"/>
  <c r="G77" i="1"/>
  <c r="G63" i="1"/>
  <c r="G49" i="1"/>
  <c r="G38" i="1"/>
  <c r="G24" i="1"/>
  <c r="G13" i="1"/>
  <c r="H460" i="1"/>
  <c r="H449" i="1"/>
  <c r="H417" i="1"/>
  <c r="H401" i="1"/>
  <c r="H385" i="1"/>
  <c r="H369" i="1"/>
  <c r="H353" i="1"/>
  <c r="H337" i="1"/>
  <c r="H321" i="1"/>
  <c r="H301" i="1"/>
  <c r="H281" i="1"/>
  <c r="H258" i="1"/>
  <c r="H237" i="1"/>
  <c r="H194" i="1"/>
  <c r="H173" i="1"/>
  <c r="H146" i="1"/>
  <c r="H90" i="1"/>
  <c r="I11" i="1"/>
  <c r="J13" i="1"/>
  <c r="I14" i="1"/>
  <c r="I12" i="1"/>
  <c r="I13" i="1"/>
  <c r="G410" i="1"/>
  <c r="G386" i="1"/>
  <c r="G354" i="1"/>
  <c r="H462" i="1"/>
  <c r="H463" i="1"/>
  <c r="H422" i="1"/>
  <c r="H430" i="1"/>
  <c r="H438" i="1"/>
  <c r="H446" i="1"/>
  <c r="H423" i="1"/>
  <c r="H431" i="1"/>
  <c r="H439" i="1"/>
  <c r="H424" i="1"/>
  <c r="H432" i="1"/>
  <c r="H440" i="1"/>
  <c r="H427" i="1"/>
  <c r="H435" i="1"/>
  <c r="H443" i="1"/>
  <c r="K2" i="1"/>
  <c r="G424" i="1"/>
  <c r="G455" i="1"/>
  <c r="G431" i="1"/>
  <c r="G399" i="1"/>
  <c r="G367" i="1"/>
  <c r="I17" i="1"/>
  <c r="I25" i="1"/>
  <c r="I33" i="1"/>
  <c r="I18" i="1"/>
  <c r="I26" i="1"/>
  <c r="I34" i="1"/>
  <c r="J28" i="1"/>
  <c r="J36" i="1"/>
  <c r="I19" i="1"/>
  <c r="I27" i="1"/>
  <c r="I35" i="1"/>
  <c r="J21" i="1"/>
  <c r="J29" i="1"/>
  <c r="J37" i="1"/>
  <c r="J22" i="1"/>
  <c r="J30" i="1"/>
  <c r="J38" i="1"/>
  <c r="J23" i="1"/>
  <c r="J31" i="1"/>
  <c r="I22" i="1"/>
  <c r="J24" i="1"/>
  <c r="J32" i="1"/>
  <c r="I16" i="1"/>
  <c r="I24" i="1"/>
  <c r="I32" i="1"/>
  <c r="I21" i="1"/>
  <c r="I38" i="1"/>
  <c r="I23" i="1"/>
  <c r="I28" i="1"/>
  <c r="I29" i="1"/>
  <c r="I30" i="1"/>
  <c r="I31" i="1"/>
  <c r="I15" i="1"/>
  <c r="I36" i="1"/>
  <c r="I20" i="1"/>
  <c r="I37" i="1"/>
  <c r="I41" i="1"/>
  <c r="I49" i="1"/>
  <c r="I57" i="1"/>
  <c r="I65" i="1"/>
  <c r="I73" i="1"/>
  <c r="I81" i="1"/>
  <c r="I89" i="1"/>
  <c r="I97" i="1"/>
  <c r="I105" i="1"/>
  <c r="I113" i="1"/>
  <c r="I121" i="1"/>
  <c r="I129" i="1"/>
  <c r="I137" i="1"/>
  <c r="I145" i="1"/>
  <c r="I153" i="1"/>
  <c r="I161" i="1"/>
  <c r="I169" i="1"/>
  <c r="I42" i="1"/>
  <c r="I50" i="1"/>
  <c r="I58" i="1"/>
  <c r="I66" i="1"/>
  <c r="I74" i="1"/>
  <c r="I82" i="1"/>
  <c r="I90" i="1"/>
  <c r="I98" i="1"/>
  <c r="I106" i="1"/>
  <c r="I114" i="1"/>
  <c r="I122" i="1"/>
  <c r="I130" i="1"/>
  <c r="I138" i="1"/>
  <c r="I146" i="1"/>
  <c r="I154" i="1"/>
  <c r="I162" i="1"/>
  <c r="I170" i="1"/>
  <c r="J44" i="1"/>
  <c r="J52" i="1"/>
  <c r="J60" i="1"/>
  <c r="J68" i="1"/>
  <c r="J76" i="1"/>
  <c r="J84" i="1"/>
  <c r="J92" i="1"/>
  <c r="J100" i="1"/>
  <c r="J108" i="1"/>
  <c r="J116" i="1"/>
  <c r="J124" i="1"/>
  <c r="J132" i="1"/>
  <c r="J140" i="1"/>
  <c r="J148" i="1"/>
  <c r="J156" i="1"/>
  <c r="J164" i="1"/>
  <c r="I43" i="1"/>
  <c r="I51" i="1"/>
  <c r="I59" i="1"/>
  <c r="I67" i="1"/>
  <c r="I75" i="1"/>
  <c r="I83" i="1"/>
  <c r="I91" i="1"/>
  <c r="I99" i="1"/>
  <c r="I107" i="1"/>
  <c r="I115" i="1"/>
  <c r="I123" i="1"/>
  <c r="I131" i="1"/>
  <c r="I139" i="1"/>
  <c r="I147" i="1"/>
  <c r="I155" i="1"/>
  <c r="I163" i="1"/>
  <c r="J45" i="1"/>
  <c r="J53" i="1"/>
  <c r="J61" i="1"/>
  <c r="J69" i="1"/>
  <c r="J77" i="1"/>
  <c r="J85" i="1"/>
  <c r="J93" i="1"/>
  <c r="J101" i="1"/>
  <c r="J109" i="1"/>
  <c r="J117" i="1"/>
  <c r="J125" i="1"/>
  <c r="J133" i="1"/>
  <c r="J141" i="1"/>
  <c r="J149" i="1"/>
  <c r="J157" i="1"/>
  <c r="J165" i="1"/>
  <c r="J46" i="1"/>
  <c r="J54" i="1"/>
  <c r="J62" i="1"/>
  <c r="J70" i="1"/>
  <c r="J78" i="1"/>
  <c r="J86" i="1"/>
  <c r="J94" i="1"/>
  <c r="J102" i="1"/>
  <c r="J110" i="1"/>
  <c r="J118" i="1"/>
  <c r="J126" i="1"/>
  <c r="J134" i="1"/>
  <c r="J142" i="1"/>
  <c r="J150" i="1"/>
  <c r="J158" i="1"/>
  <c r="J166" i="1"/>
  <c r="J39" i="1"/>
  <c r="J47" i="1"/>
  <c r="J55" i="1"/>
  <c r="J63" i="1"/>
  <c r="J71" i="1"/>
  <c r="J79" i="1"/>
  <c r="J87" i="1"/>
  <c r="J95" i="1"/>
  <c r="J103" i="1"/>
  <c r="J111" i="1"/>
  <c r="J119" i="1"/>
  <c r="J127" i="1"/>
  <c r="J135" i="1"/>
  <c r="J143" i="1"/>
  <c r="J151" i="1"/>
  <c r="J159" i="1"/>
  <c r="J167" i="1"/>
  <c r="J40" i="1"/>
  <c r="J48" i="1"/>
  <c r="J56" i="1"/>
  <c r="J64" i="1"/>
  <c r="J72" i="1"/>
  <c r="J80" i="1"/>
  <c r="J88" i="1"/>
  <c r="J96" i="1"/>
  <c r="J104" i="1"/>
  <c r="J112" i="1"/>
  <c r="J120" i="1"/>
  <c r="J128" i="1"/>
  <c r="J136" i="1"/>
  <c r="J144" i="1"/>
  <c r="J152" i="1"/>
  <c r="J160" i="1"/>
  <c r="J168" i="1"/>
  <c r="I40" i="1"/>
  <c r="I48" i="1"/>
  <c r="I56" i="1"/>
  <c r="I64" i="1"/>
  <c r="I72" i="1"/>
  <c r="I80" i="1"/>
  <c r="I88" i="1"/>
  <c r="I96" i="1"/>
  <c r="I104" i="1"/>
  <c r="I112" i="1"/>
  <c r="I54" i="1"/>
  <c r="I70" i="1"/>
  <c r="I86" i="1"/>
  <c r="I102" i="1"/>
  <c r="I118" i="1"/>
  <c r="I132" i="1"/>
  <c r="I143" i="1"/>
  <c r="I157" i="1"/>
  <c r="I168" i="1"/>
  <c r="I39" i="1"/>
  <c r="I55" i="1"/>
  <c r="I71" i="1"/>
  <c r="I87" i="1"/>
  <c r="I103" i="1"/>
  <c r="I119" i="1"/>
  <c r="I133" i="1"/>
  <c r="I144" i="1"/>
  <c r="I158" i="1"/>
  <c r="I44" i="1"/>
  <c r="I60" i="1"/>
  <c r="I76" i="1"/>
  <c r="I92" i="1"/>
  <c r="I108" i="1"/>
  <c r="I120" i="1"/>
  <c r="I134" i="1"/>
  <c r="I148" i="1"/>
  <c r="I159" i="1"/>
  <c r="I45" i="1"/>
  <c r="I61" i="1"/>
  <c r="I77" i="1"/>
  <c r="I93" i="1"/>
  <c r="I109" i="1"/>
  <c r="I124" i="1"/>
  <c r="I135" i="1"/>
  <c r="I149" i="1"/>
  <c r="I160" i="1"/>
  <c r="I46" i="1"/>
  <c r="I62" i="1"/>
  <c r="I78" i="1"/>
  <c r="I94" i="1"/>
  <c r="I110" i="1"/>
  <c r="I125" i="1"/>
  <c r="I136" i="1"/>
  <c r="I150" i="1"/>
  <c r="I164" i="1"/>
  <c r="I47" i="1"/>
  <c r="I63" i="1"/>
  <c r="I79" i="1"/>
  <c r="I95" i="1"/>
  <c r="I111" i="1"/>
  <c r="I126" i="1"/>
  <c r="I140" i="1"/>
  <c r="I151" i="1"/>
  <c r="I165" i="1"/>
  <c r="L165" i="1" s="1"/>
  <c r="N165" i="1" s="1"/>
  <c r="I52" i="1"/>
  <c r="I68" i="1"/>
  <c r="I84" i="1"/>
  <c r="I100" i="1"/>
  <c r="I116" i="1"/>
  <c r="I127" i="1"/>
  <c r="I141" i="1"/>
  <c r="I152" i="1"/>
  <c r="I166" i="1"/>
  <c r="I53" i="1"/>
  <c r="I69" i="1"/>
  <c r="I85" i="1"/>
  <c r="I101" i="1"/>
  <c r="I117" i="1"/>
  <c r="I128" i="1"/>
  <c r="I142" i="1"/>
  <c r="I156" i="1"/>
  <c r="I167" i="1"/>
  <c r="I177" i="1"/>
  <c r="I185" i="1"/>
  <c r="I193" i="1"/>
  <c r="I201" i="1"/>
  <c r="I178" i="1"/>
  <c r="I186" i="1"/>
  <c r="L186" i="1" s="1"/>
  <c r="N186" i="1" s="1"/>
  <c r="I194" i="1"/>
  <c r="I202" i="1"/>
  <c r="J172" i="1"/>
  <c r="J180" i="1"/>
  <c r="J188" i="1"/>
  <c r="J196" i="1"/>
  <c r="I171" i="1"/>
  <c r="J173" i="1"/>
  <c r="J181" i="1"/>
  <c r="J189" i="1"/>
  <c r="J197" i="1"/>
  <c r="J174" i="1"/>
  <c r="J182" i="1"/>
  <c r="J175" i="1"/>
  <c r="J183" i="1"/>
  <c r="J191" i="1"/>
  <c r="J199" i="1"/>
  <c r="J176" i="1"/>
  <c r="J184" i="1"/>
  <c r="J192" i="1"/>
  <c r="J200" i="1"/>
  <c r="J198" i="1"/>
  <c r="I181" i="1"/>
  <c r="I191" i="1"/>
  <c r="I172" i="1"/>
  <c r="I182" i="1"/>
  <c r="I192" i="1"/>
  <c r="I173" i="1"/>
  <c r="I183" i="1"/>
  <c r="I195" i="1"/>
  <c r="I174" i="1"/>
  <c r="I184" i="1"/>
  <c r="I196" i="1"/>
  <c r="I175" i="1"/>
  <c r="I187" i="1"/>
  <c r="I197" i="1"/>
  <c r="I176" i="1"/>
  <c r="I188" i="1"/>
  <c r="I198" i="1"/>
  <c r="I179" i="1"/>
  <c r="I189" i="1"/>
  <c r="I199" i="1"/>
  <c r="J190" i="1"/>
  <c r="I180" i="1"/>
  <c r="I190" i="1"/>
  <c r="I200" i="1"/>
  <c r="G446" i="1"/>
  <c r="G438" i="1"/>
  <c r="G406" i="1"/>
  <c r="G382" i="1"/>
  <c r="G350" i="1"/>
  <c r="G334" i="1"/>
  <c r="G318" i="1"/>
  <c r="G294" i="1"/>
  <c r="G278" i="1"/>
  <c r="H206" i="1"/>
  <c r="H214" i="1"/>
  <c r="H222" i="1"/>
  <c r="H230" i="1"/>
  <c r="H238" i="1"/>
  <c r="H246" i="1"/>
  <c r="H254" i="1"/>
  <c r="H262" i="1"/>
  <c r="H270" i="1"/>
  <c r="H278" i="1"/>
  <c r="H286" i="1"/>
  <c r="H294" i="1"/>
  <c r="H302" i="1"/>
  <c r="H310" i="1"/>
  <c r="H318" i="1"/>
  <c r="H326" i="1"/>
  <c r="H334" i="1"/>
  <c r="H207" i="1"/>
  <c r="H215" i="1"/>
  <c r="H223" i="1"/>
  <c r="H231" i="1"/>
  <c r="H239" i="1"/>
  <c r="H247" i="1"/>
  <c r="H255" i="1"/>
  <c r="H263" i="1"/>
  <c r="H271" i="1"/>
  <c r="H279" i="1"/>
  <c r="H287" i="1"/>
  <c r="H295" i="1"/>
  <c r="H303" i="1"/>
  <c r="H311" i="1"/>
  <c r="H319" i="1"/>
  <c r="H327" i="1"/>
  <c r="H208" i="1"/>
  <c r="H216" i="1"/>
  <c r="H224" i="1"/>
  <c r="H232" i="1"/>
  <c r="H240" i="1"/>
  <c r="H248" i="1"/>
  <c r="H256" i="1"/>
  <c r="H264" i="1"/>
  <c r="H272" i="1"/>
  <c r="H280" i="1"/>
  <c r="H288" i="1"/>
  <c r="H296" i="1"/>
  <c r="H304" i="1"/>
  <c r="H312" i="1"/>
  <c r="H320" i="1"/>
  <c r="H328" i="1"/>
  <c r="H203" i="1"/>
  <c r="H211" i="1"/>
  <c r="H219" i="1"/>
  <c r="H227" i="1"/>
  <c r="H235" i="1"/>
  <c r="H243" i="1"/>
  <c r="H251" i="1"/>
  <c r="H259" i="1"/>
  <c r="H267" i="1"/>
  <c r="H275" i="1"/>
  <c r="H283" i="1"/>
  <c r="H291" i="1"/>
  <c r="H299" i="1"/>
  <c r="H307" i="1"/>
  <c r="H315" i="1"/>
  <c r="H323" i="1"/>
  <c r="H331" i="1"/>
  <c r="H204" i="1"/>
  <c r="H212" i="1"/>
  <c r="H220" i="1"/>
  <c r="H228" i="1"/>
  <c r="H236" i="1"/>
  <c r="H244" i="1"/>
  <c r="H252" i="1"/>
  <c r="H260" i="1"/>
  <c r="H268" i="1"/>
  <c r="H276" i="1"/>
  <c r="H284" i="1"/>
  <c r="H292" i="1"/>
  <c r="H300" i="1"/>
  <c r="H308" i="1"/>
  <c r="H6" i="1"/>
  <c r="G461" i="1"/>
  <c r="G445" i="1"/>
  <c r="G437" i="1"/>
  <c r="G429" i="1"/>
  <c r="G413" i="1"/>
  <c r="G6" i="1"/>
  <c r="G460" i="1"/>
  <c r="G452" i="1"/>
  <c r="G444" i="1"/>
  <c r="G436" i="1"/>
  <c r="G428" i="1"/>
  <c r="G420" i="1"/>
  <c r="G412" i="1"/>
  <c r="G404" i="1"/>
  <c r="G396" i="1"/>
  <c r="G388" i="1"/>
  <c r="G380" i="1"/>
  <c r="G372" i="1"/>
  <c r="G364" i="1"/>
  <c r="G356" i="1"/>
  <c r="G348" i="1"/>
  <c r="G340" i="1"/>
  <c r="G332" i="1"/>
  <c r="G324" i="1"/>
  <c r="G316" i="1"/>
  <c r="G308" i="1"/>
  <c r="G300" i="1"/>
  <c r="G292" i="1"/>
  <c r="G284" i="1"/>
  <c r="G276" i="1"/>
  <c r="G268" i="1"/>
  <c r="G260" i="1"/>
  <c r="G252" i="1"/>
  <c r="G244" i="1"/>
  <c r="G236" i="1"/>
  <c r="G228" i="1"/>
  <c r="G220" i="1"/>
  <c r="G212" i="1"/>
  <c r="G204" i="1"/>
  <c r="G196" i="1"/>
  <c r="G188" i="1"/>
  <c r="G180" i="1"/>
  <c r="G172" i="1"/>
  <c r="K172" i="1" s="1"/>
  <c r="G164" i="1"/>
  <c r="G156" i="1"/>
  <c r="K156" i="1" s="1"/>
  <c r="G148" i="1"/>
  <c r="G140" i="1"/>
  <c r="G129" i="1"/>
  <c r="G119" i="1"/>
  <c r="K119" i="1" s="1"/>
  <c r="G109" i="1"/>
  <c r="G97" i="1"/>
  <c r="G87" i="1"/>
  <c r="G73" i="1"/>
  <c r="G62" i="1"/>
  <c r="G48" i="1"/>
  <c r="G37" i="1"/>
  <c r="G23" i="1"/>
  <c r="H445" i="1"/>
  <c r="H429" i="1"/>
  <c r="H413" i="1"/>
  <c r="H397" i="1"/>
  <c r="H381" i="1"/>
  <c r="H365" i="1"/>
  <c r="H349" i="1"/>
  <c r="H333" i="1"/>
  <c r="H317" i="1"/>
  <c r="H298" i="1"/>
  <c r="H277" i="1"/>
  <c r="H257" i="1"/>
  <c r="H234" i="1"/>
  <c r="H213" i="1"/>
  <c r="H193" i="1"/>
  <c r="H170" i="1"/>
  <c r="H141" i="1"/>
  <c r="G432" i="1"/>
  <c r="S49" i="1"/>
  <c r="S48" i="1"/>
  <c r="J18" i="1"/>
  <c r="J11" i="1"/>
  <c r="J12" i="1"/>
  <c r="J17" i="1"/>
  <c r="J16" i="1"/>
  <c r="J26" i="1"/>
  <c r="J34" i="1"/>
  <c r="J42" i="1"/>
  <c r="J50" i="1"/>
  <c r="J58" i="1"/>
  <c r="J66" i="1"/>
  <c r="J74" i="1"/>
  <c r="J82" i="1"/>
  <c r="J90" i="1"/>
  <c r="J98" i="1"/>
  <c r="J106" i="1"/>
  <c r="J114" i="1"/>
  <c r="J122" i="1"/>
  <c r="J130" i="1"/>
  <c r="J138" i="1"/>
  <c r="J146" i="1"/>
  <c r="J154" i="1"/>
  <c r="J162" i="1"/>
  <c r="J170" i="1"/>
  <c r="J178" i="1"/>
  <c r="J186" i="1"/>
  <c r="J194" i="1"/>
  <c r="J202" i="1"/>
  <c r="J210" i="1"/>
  <c r="J218" i="1"/>
  <c r="J226" i="1"/>
  <c r="J234" i="1"/>
  <c r="J242" i="1"/>
  <c r="J250" i="1"/>
  <c r="J258" i="1"/>
  <c r="J266" i="1"/>
  <c r="J274" i="1"/>
  <c r="J282" i="1"/>
  <c r="J290" i="1"/>
  <c r="J298" i="1"/>
  <c r="J306" i="1"/>
  <c r="J314" i="1"/>
  <c r="J322" i="1"/>
  <c r="J330" i="1"/>
  <c r="J338" i="1"/>
  <c r="J346" i="1"/>
  <c r="J354" i="1"/>
  <c r="J362" i="1"/>
  <c r="J370" i="1"/>
  <c r="J378" i="1"/>
  <c r="J386" i="1"/>
  <c r="J394" i="1"/>
  <c r="J402" i="1"/>
  <c r="J410" i="1"/>
  <c r="J418" i="1"/>
  <c r="J426" i="1"/>
  <c r="J434" i="1"/>
  <c r="J442" i="1"/>
  <c r="K442" i="1" s="1"/>
  <c r="J450" i="1"/>
  <c r="J458" i="1"/>
  <c r="K458" i="1" s="1"/>
  <c r="J466" i="1"/>
  <c r="I209" i="1"/>
  <c r="L209" i="1" s="1"/>
  <c r="N209" i="1" s="1"/>
  <c r="I217" i="1"/>
  <c r="I225" i="1"/>
  <c r="I233" i="1"/>
  <c r="I241" i="1"/>
  <c r="I249" i="1"/>
  <c r="L249" i="1" s="1"/>
  <c r="N249" i="1" s="1"/>
  <c r="I257" i="1"/>
  <c r="I265" i="1"/>
  <c r="I273" i="1"/>
  <c r="L273" i="1" s="1"/>
  <c r="N273" i="1" s="1"/>
  <c r="I281" i="1"/>
  <c r="I289" i="1"/>
  <c r="I297" i="1"/>
  <c r="J19" i="1"/>
  <c r="J27" i="1"/>
  <c r="J35" i="1"/>
  <c r="J43" i="1"/>
  <c r="J51" i="1"/>
  <c r="J59" i="1"/>
  <c r="J67" i="1"/>
  <c r="J75" i="1"/>
  <c r="J83" i="1"/>
  <c r="J91" i="1"/>
  <c r="J99" i="1"/>
  <c r="J107" i="1"/>
  <c r="J115" i="1"/>
  <c r="J123" i="1"/>
  <c r="J131" i="1"/>
  <c r="J139" i="1"/>
  <c r="J147" i="1"/>
  <c r="J155" i="1"/>
  <c r="J163" i="1"/>
  <c r="J171" i="1"/>
  <c r="J179" i="1"/>
  <c r="J187" i="1"/>
  <c r="J195" i="1"/>
  <c r="J203" i="1"/>
  <c r="J211" i="1"/>
  <c r="J219" i="1"/>
  <c r="J227" i="1"/>
  <c r="J235" i="1"/>
  <c r="J243" i="1"/>
  <c r="J251" i="1"/>
  <c r="J259" i="1"/>
  <c r="J267" i="1"/>
  <c r="J275" i="1"/>
  <c r="J283" i="1"/>
  <c r="J291" i="1"/>
  <c r="J299" i="1"/>
  <c r="J307" i="1"/>
  <c r="J315" i="1"/>
  <c r="J323" i="1"/>
  <c r="J331" i="1"/>
  <c r="J339" i="1"/>
  <c r="J347" i="1"/>
  <c r="J355" i="1"/>
  <c r="J363" i="1"/>
  <c r="J371" i="1"/>
  <c r="J379" i="1"/>
  <c r="J387" i="1"/>
  <c r="J395" i="1"/>
  <c r="J403" i="1"/>
  <c r="J411" i="1"/>
  <c r="J419" i="1"/>
  <c r="J427" i="1"/>
  <c r="J435" i="1"/>
  <c r="J443" i="1"/>
  <c r="J451" i="1"/>
  <c r="J459" i="1"/>
  <c r="I210" i="1"/>
  <c r="I218" i="1"/>
  <c r="L218" i="1" s="1"/>
  <c r="N218" i="1" s="1"/>
  <c r="I226" i="1"/>
  <c r="I234" i="1"/>
  <c r="I242" i="1"/>
  <c r="I250" i="1"/>
  <c r="I258" i="1"/>
  <c r="I266" i="1"/>
  <c r="I274" i="1"/>
  <c r="I282" i="1"/>
  <c r="I290" i="1"/>
  <c r="I298" i="1"/>
  <c r="I306" i="1"/>
  <c r="L306" i="1" s="1"/>
  <c r="N306" i="1" s="1"/>
  <c r="I314" i="1"/>
  <c r="I322" i="1"/>
  <c r="L322" i="1" s="1"/>
  <c r="N322" i="1" s="1"/>
  <c r="I330" i="1"/>
  <c r="I338" i="1"/>
  <c r="I346" i="1"/>
  <c r="I354" i="1"/>
  <c r="I362" i="1"/>
  <c r="I370" i="1"/>
  <c r="I378" i="1"/>
  <c r="L378" i="1" s="1"/>
  <c r="N378" i="1" s="1"/>
  <c r="I386" i="1"/>
  <c r="I394" i="1"/>
  <c r="I402" i="1"/>
  <c r="I410" i="1"/>
  <c r="L410" i="1" s="1"/>
  <c r="N410" i="1" s="1"/>
  <c r="I418" i="1"/>
  <c r="L418" i="1" s="1"/>
  <c r="N418" i="1" s="1"/>
  <c r="I426" i="1"/>
  <c r="I434" i="1"/>
  <c r="L434" i="1" s="1"/>
  <c r="N434" i="1" s="1"/>
  <c r="I442" i="1"/>
  <c r="L442" i="1" s="1"/>
  <c r="N442" i="1" s="1"/>
  <c r="I450" i="1"/>
  <c r="L450" i="1" s="1"/>
  <c r="N450" i="1" s="1"/>
  <c r="I458" i="1"/>
  <c r="J20" i="1"/>
  <c r="J204" i="1"/>
  <c r="J212" i="1"/>
  <c r="J220" i="1"/>
  <c r="J228" i="1"/>
  <c r="J236" i="1"/>
  <c r="J244" i="1"/>
  <c r="J252" i="1"/>
  <c r="J260" i="1"/>
  <c r="J268" i="1"/>
  <c r="J276" i="1"/>
  <c r="J284" i="1"/>
  <c r="J292" i="1"/>
  <c r="J300" i="1"/>
  <c r="J308" i="1"/>
  <c r="J316" i="1"/>
  <c r="J324" i="1"/>
  <c r="J332" i="1"/>
  <c r="J340" i="1"/>
  <c r="J348" i="1"/>
  <c r="J356" i="1"/>
  <c r="J364" i="1"/>
  <c r="J372" i="1"/>
  <c r="J380" i="1"/>
  <c r="J388" i="1"/>
  <c r="J396" i="1"/>
  <c r="J404" i="1"/>
  <c r="J412" i="1"/>
  <c r="J420" i="1"/>
  <c r="J428" i="1"/>
  <c r="J436" i="1"/>
  <c r="J444" i="1"/>
  <c r="J452" i="1"/>
  <c r="J460" i="1"/>
  <c r="J205" i="1"/>
  <c r="J213" i="1"/>
  <c r="J221" i="1"/>
  <c r="J229" i="1"/>
  <c r="J237" i="1"/>
  <c r="J245" i="1"/>
  <c r="J253" i="1"/>
  <c r="J261" i="1"/>
  <c r="J269" i="1"/>
  <c r="J277" i="1"/>
  <c r="J285" i="1"/>
  <c r="J293" i="1"/>
  <c r="J301" i="1"/>
  <c r="J309" i="1"/>
  <c r="J317" i="1"/>
  <c r="J325" i="1"/>
  <c r="J333" i="1"/>
  <c r="J341" i="1"/>
  <c r="J349" i="1"/>
  <c r="J357" i="1"/>
  <c r="J365" i="1"/>
  <c r="J373" i="1"/>
  <c r="J207" i="1"/>
  <c r="J215" i="1"/>
  <c r="J223" i="1"/>
  <c r="J231" i="1"/>
  <c r="J239" i="1"/>
  <c r="J247" i="1"/>
  <c r="J255" i="1"/>
  <c r="J263" i="1"/>
  <c r="J271" i="1"/>
  <c r="J279" i="1"/>
  <c r="J287" i="1"/>
  <c r="J295" i="1"/>
  <c r="J303" i="1"/>
  <c r="J311" i="1"/>
  <c r="J319" i="1"/>
  <c r="J327" i="1"/>
  <c r="J335" i="1"/>
  <c r="J343" i="1"/>
  <c r="J351" i="1"/>
  <c r="J359" i="1"/>
  <c r="J367" i="1"/>
  <c r="J375" i="1"/>
  <c r="J383" i="1"/>
  <c r="J391" i="1"/>
  <c r="J399" i="1"/>
  <c r="J407" i="1"/>
  <c r="J415" i="1"/>
  <c r="J423" i="1"/>
  <c r="J431" i="1"/>
  <c r="J439" i="1"/>
  <c r="J447" i="1"/>
  <c r="J455" i="1"/>
  <c r="J463" i="1"/>
  <c r="J14" i="1"/>
  <c r="J208" i="1"/>
  <c r="J216" i="1"/>
  <c r="J224" i="1"/>
  <c r="J232" i="1"/>
  <c r="J240" i="1"/>
  <c r="J248" i="1"/>
  <c r="J256" i="1"/>
  <c r="J264" i="1"/>
  <c r="J272" i="1"/>
  <c r="J280" i="1"/>
  <c r="J288" i="1"/>
  <c r="J296" i="1"/>
  <c r="J304" i="1"/>
  <c r="J312" i="1"/>
  <c r="J320" i="1"/>
  <c r="J328" i="1"/>
  <c r="J336" i="1"/>
  <c r="J344" i="1"/>
  <c r="J352" i="1"/>
  <c r="J360" i="1"/>
  <c r="J368" i="1"/>
  <c r="J376" i="1"/>
  <c r="J384" i="1"/>
  <c r="J392" i="1"/>
  <c r="J400" i="1"/>
  <c r="J408" i="1"/>
  <c r="J416" i="1"/>
  <c r="J15" i="1"/>
  <c r="J25" i="1"/>
  <c r="J33" i="1"/>
  <c r="J41" i="1"/>
  <c r="J49" i="1"/>
  <c r="J57" i="1"/>
  <c r="J65" i="1"/>
  <c r="J73" i="1"/>
  <c r="J81" i="1"/>
  <c r="J89" i="1"/>
  <c r="J97" i="1"/>
  <c r="J105" i="1"/>
  <c r="J113" i="1"/>
  <c r="J121" i="1"/>
  <c r="J129" i="1"/>
  <c r="J137" i="1"/>
  <c r="J145" i="1"/>
  <c r="J153" i="1"/>
  <c r="J161" i="1"/>
  <c r="J169" i="1"/>
  <c r="J177" i="1"/>
  <c r="J185" i="1"/>
  <c r="J193" i="1"/>
  <c r="J201" i="1"/>
  <c r="J209" i="1"/>
  <c r="J217" i="1"/>
  <c r="J225" i="1"/>
  <c r="J233" i="1"/>
  <c r="J241" i="1"/>
  <c r="J249" i="1"/>
  <c r="J257" i="1"/>
  <c r="J265" i="1"/>
  <c r="J273" i="1"/>
  <c r="J281" i="1"/>
  <c r="J289" i="1"/>
  <c r="J297" i="1"/>
  <c r="J305" i="1"/>
  <c r="J313" i="1"/>
  <c r="J321" i="1"/>
  <c r="J329" i="1"/>
  <c r="J337" i="1"/>
  <c r="J345" i="1"/>
  <c r="J353" i="1"/>
  <c r="J361" i="1"/>
  <c r="J369" i="1"/>
  <c r="J377" i="1"/>
  <c r="J385" i="1"/>
  <c r="J393" i="1"/>
  <c r="J401" i="1"/>
  <c r="J409" i="1"/>
  <c r="J417" i="1"/>
  <c r="J425" i="1"/>
  <c r="J433" i="1"/>
  <c r="J441" i="1"/>
  <c r="J449" i="1"/>
  <c r="J457" i="1"/>
  <c r="J465" i="1"/>
  <c r="K465" i="1" s="1"/>
  <c r="J262" i="1"/>
  <c r="J326" i="1"/>
  <c r="J382" i="1"/>
  <c r="J414" i="1"/>
  <c r="J438" i="1"/>
  <c r="J461" i="1"/>
  <c r="I203" i="1"/>
  <c r="I213" i="1"/>
  <c r="I223" i="1"/>
  <c r="I235" i="1"/>
  <c r="I245" i="1"/>
  <c r="I255" i="1"/>
  <c r="I267" i="1"/>
  <c r="L267" i="1" s="1"/>
  <c r="N267" i="1" s="1"/>
  <c r="I277" i="1"/>
  <c r="I287" i="1"/>
  <c r="L287" i="1" s="1"/>
  <c r="N287" i="1" s="1"/>
  <c r="I299" i="1"/>
  <c r="I308" i="1"/>
  <c r="I317" i="1"/>
  <c r="I326" i="1"/>
  <c r="L326" i="1" s="1"/>
  <c r="N326" i="1" s="1"/>
  <c r="I335" i="1"/>
  <c r="I344" i="1"/>
  <c r="I353" i="1"/>
  <c r="I363" i="1"/>
  <c r="L363" i="1" s="1"/>
  <c r="N363" i="1" s="1"/>
  <c r="I372" i="1"/>
  <c r="I381" i="1"/>
  <c r="I390" i="1"/>
  <c r="I399" i="1"/>
  <c r="I408" i="1"/>
  <c r="L408" i="1" s="1"/>
  <c r="N408" i="1" s="1"/>
  <c r="I417" i="1"/>
  <c r="L417" i="1" s="1"/>
  <c r="N417" i="1" s="1"/>
  <c r="I427" i="1"/>
  <c r="I436" i="1"/>
  <c r="L436" i="1" s="1"/>
  <c r="N436" i="1" s="1"/>
  <c r="I445" i="1"/>
  <c r="I454" i="1"/>
  <c r="I463" i="1"/>
  <c r="L463" i="1" s="1"/>
  <c r="N463" i="1" s="1"/>
  <c r="H14" i="1"/>
  <c r="H22" i="1"/>
  <c r="H30" i="1"/>
  <c r="H38" i="1"/>
  <c r="H46" i="1"/>
  <c r="H54" i="1"/>
  <c r="H62" i="1"/>
  <c r="H70" i="1"/>
  <c r="H78" i="1"/>
  <c r="H86" i="1"/>
  <c r="H94" i="1"/>
  <c r="H102" i="1"/>
  <c r="H110" i="1"/>
  <c r="H118" i="1"/>
  <c r="H126" i="1"/>
  <c r="H134" i="1"/>
  <c r="H142" i="1"/>
  <c r="H150" i="1"/>
  <c r="H158" i="1"/>
  <c r="H166" i="1"/>
  <c r="H174" i="1"/>
  <c r="H182" i="1"/>
  <c r="H190" i="1"/>
  <c r="H198" i="1"/>
  <c r="G18" i="1"/>
  <c r="G26" i="1"/>
  <c r="G34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J206" i="1"/>
  <c r="J270" i="1"/>
  <c r="J334" i="1"/>
  <c r="J389" i="1"/>
  <c r="J421" i="1"/>
  <c r="J440" i="1"/>
  <c r="K440" i="1" s="1"/>
  <c r="J462" i="1"/>
  <c r="K462" i="1" s="1"/>
  <c r="I204" i="1"/>
  <c r="I214" i="1"/>
  <c r="I224" i="1"/>
  <c r="I236" i="1"/>
  <c r="I246" i="1"/>
  <c r="I256" i="1"/>
  <c r="I268" i="1"/>
  <c r="I278" i="1"/>
  <c r="I288" i="1"/>
  <c r="I300" i="1"/>
  <c r="I309" i="1"/>
  <c r="L309" i="1" s="1"/>
  <c r="N309" i="1" s="1"/>
  <c r="I318" i="1"/>
  <c r="I327" i="1"/>
  <c r="I336" i="1"/>
  <c r="L336" i="1" s="1"/>
  <c r="N336" i="1" s="1"/>
  <c r="I345" i="1"/>
  <c r="I355" i="1"/>
  <c r="L355" i="1" s="1"/>
  <c r="N355" i="1" s="1"/>
  <c r="I364" i="1"/>
  <c r="I373" i="1"/>
  <c r="L373" i="1" s="1"/>
  <c r="N373" i="1" s="1"/>
  <c r="I382" i="1"/>
  <c r="L382" i="1" s="1"/>
  <c r="N382" i="1" s="1"/>
  <c r="I391" i="1"/>
  <c r="I400" i="1"/>
  <c r="L400" i="1" s="1"/>
  <c r="N400" i="1" s="1"/>
  <c r="I409" i="1"/>
  <c r="L409" i="1" s="1"/>
  <c r="N409" i="1" s="1"/>
  <c r="I419" i="1"/>
  <c r="I428" i="1"/>
  <c r="I437" i="1"/>
  <c r="I446" i="1"/>
  <c r="I455" i="1"/>
  <c r="I464" i="1"/>
  <c r="L464" i="1" s="1"/>
  <c r="N464" i="1" s="1"/>
  <c r="H15" i="1"/>
  <c r="H23" i="1"/>
  <c r="H31" i="1"/>
  <c r="H39" i="1"/>
  <c r="H47" i="1"/>
  <c r="H55" i="1"/>
  <c r="H63" i="1"/>
  <c r="H71" i="1"/>
  <c r="H79" i="1"/>
  <c r="H87" i="1"/>
  <c r="H95" i="1"/>
  <c r="H103" i="1"/>
  <c r="H111" i="1"/>
  <c r="H119" i="1"/>
  <c r="H127" i="1"/>
  <c r="H135" i="1"/>
  <c r="H143" i="1"/>
  <c r="H151" i="1"/>
  <c r="H159" i="1"/>
  <c r="H167" i="1"/>
  <c r="H175" i="1"/>
  <c r="H183" i="1"/>
  <c r="H191" i="1"/>
  <c r="H199" i="1"/>
  <c r="G11" i="1"/>
  <c r="G19" i="1"/>
  <c r="G27" i="1"/>
  <c r="G35" i="1"/>
  <c r="G43" i="1"/>
  <c r="G51" i="1"/>
  <c r="G59" i="1"/>
  <c r="G67" i="1"/>
  <c r="G75" i="1"/>
  <c r="G83" i="1"/>
  <c r="J214" i="1"/>
  <c r="J278" i="1"/>
  <c r="J342" i="1"/>
  <c r="J390" i="1"/>
  <c r="J422" i="1"/>
  <c r="J445" i="1"/>
  <c r="J464" i="1"/>
  <c r="K464" i="1" s="1"/>
  <c r="I205" i="1"/>
  <c r="L205" i="1" s="1"/>
  <c r="N205" i="1" s="1"/>
  <c r="I215" i="1"/>
  <c r="I227" i="1"/>
  <c r="I237" i="1"/>
  <c r="I247" i="1"/>
  <c r="I259" i="1"/>
  <c r="L259" i="1" s="1"/>
  <c r="N259" i="1" s="1"/>
  <c r="I269" i="1"/>
  <c r="I279" i="1"/>
  <c r="I291" i="1"/>
  <c r="I301" i="1"/>
  <c r="L301" i="1" s="1"/>
  <c r="N301" i="1" s="1"/>
  <c r="I310" i="1"/>
  <c r="L310" i="1" s="1"/>
  <c r="N310" i="1" s="1"/>
  <c r="I319" i="1"/>
  <c r="I328" i="1"/>
  <c r="I337" i="1"/>
  <c r="I347" i="1"/>
  <c r="L347" i="1" s="1"/>
  <c r="N347" i="1" s="1"/>
  <c r="I356" i="1"/>
  <c r="I365" i="1"/>
  <c r="I374" i="1"/>
  <c r="L374" i="1" s="1"/>
  <c r="N374" i="1" s="1"/>
  <c r="I383" i="1"/>
  <c r="I392" i="1"/>
  <c r="I401" i="1"/>
  <c r="I411" i="1"/>
  <c r="L411" i="1" s="1"/>
  <c r="N411" i="1" s="1"/>
  <c r="I420" i="1"/>
  <c r="L420" i="1" s="1"/>
  <c r="N420" i="1" s="1"/>
  <c r="I429" i="1"/>
  <c r="I438" i="1"/>
  <c r="I447" i="1"/>
  <c r="I456" i="1"/>
  <c r="I465" i="1"/>
  <c r="H16" i="1"/>
  <c r="H24" i="1"/>
  <c r="H32" i="1"/>
  <c r="H40" i="1"/>
  <c r="H48" i="1"/>
  <c r="H56" i="1"/>
  <c r="H64" i="1"/>
  <c r="H72" i="1"/>
  <c r="H80" i="1"/>
  <c r="H88" i="1"/>
  <c r="H96" i="1"/>
  <c r="H104" i="1"/>
  <c r="H112" i="1"/>
  <c r="H120" i="1"/>
  <c r="H128" i="1"/>
  <c r="H136" i="1"/>
  <c r="H144" i="1"/>
  <c r="H152" i="1"/>
  <c r="H160" i="1"/>
  <c r="H168" i="1"/>
  <c r="H176" i="1"/>
  <c r="H184" i="1"/>
  <c r="H192" i="1"/>
  <c r="H200" i="1"/>
  <c r="G12" i="1"/>
  <c r="G20" i="1"/>
  <c r="G28" i="1"/>
  <c r="K28" i="1" s="1"/>
  <c r="G36" i="1"/>
  <c r="G44" i="1"/>
  <c r="G52" i="1"/>
  <c r="G60" i="1"/>
  <c r="G68" i="1"/>
  <c r="G76" i="1"/>
  <c r="G84" i="1"/>
  <c r="K84" i="1" s="1"/>
  <c r="G92" i="1"/>
  <c r="K92" i="1" s="1"/>
  <c r="G100" i="1"/>
  <c r="G108" i="1"/>
  <c r="G116" i="1"/>
  <c r="G124" i="1"/>
  <c r="G132" i="1"/>
  <c r="J222" i="1"/>
  <c r="J286" i="1"/>
  <c r="J350" i="1"/>
  <c r="J397" i="1"/>
  <c r="J424" i="1"/>
  <c r="J446" i="1"/>
  <c r="I206" i="1"/>
  <c r="I216" i="1"/>
  <c r="I228" i="1"/>
  <c r="I238" i="1"/>
  <c r="I248" i="1"/>
  <c r="I260" i="1"/>
  <c r="I270" i="1"/>
  <c r="I280" i="1"/>
  <c r="I292" i="1"/>
  <c r="L292" i="1" s="1"/>
  <c r="N292" i="1" s="1"/>
  <c r="I302" i="1"/>
  <c r="I311" i="1"/>
  <c r="I320" i="1"/>
  <c r="L320" i="1" s="1"/>
  <c r="N320" i="1" s="1"/>
  <c r="I329" i="1"/>
  <c r="I339" i="1"/>
  <c r="I348" i="1"/>
  <c r="I357" i="1"/>
  <c r="L357" i="1" s="1"/>
  <c r="N357" i="1" s="1"/>
  <c r="I366" i="1"/>
  <c r="L366" i="1" s="1"/>
  <c r="N366" i="1" s="1"/>
  <c r="I375" i="1"/>
  <c r="L375" i="1" s="1"/>
  <c r="N375" i="1" s="1"/>
  <c r="I384" i="1"/>
  <c r="I393" i="1"/>
  <c r="L393" i="1" s="1"/>
  <c r="N393" i="1" s="1"/>
  <c r="I403" i="1"/>
  <c r="I412" i="1"/>
  <c r="I421" i="1"/>
  <c r="I430" i="1"/>
  <c r="I439" i="1"/>
  <c r="L439" i="1" s="1"/>
  <c r="N439" i="1" s="1"/>
  <c r="I448" i="1"/>
  <c r="I457" i="1"/>
  <c r="I466" i="1"/>
  <c r="L466" i="1" s="1"/>
  <c r="N466" i="1" s="1"/>
  <c r="H17" i="1"/>
  <c r="H25" i="1"/>
  <c r="H33" i="1"/>
  <c r="H41" i="1"/>
  <c r="H49" i="1"/>
  <c r="H57" i="1"/>
  <c r="H65" i="1"/>
  <c r="H73" i="1"/>
  <c r="H81" i="1"/>
  <c r="H89" i="1"/>
  <c r="H97" i="1"/>
  <c r="H105" i="1"/>
  <c r="H113" i="1"/>
  <c r="H121" i="1"/>
  <c r="H129" i="1"/>
  <c r="H137" i="1"/>
  <c r="H145" i="1"/>
  <c r="H153" i="1"/>
  <c r="H161" i="1"/>
  <c r="J230" i="1"/>
  <c r="J294" i="1"/>
  <c r="J358" i="1"/>
  <c r="J398" i="1"/>
  <c r="J429" i="1"/>
  <c r="J448" i="1"/>
  <c r="K448" i="1" s="1"/>
  <c r="I207" i="1"/>
  <c r="I219" i="1"/>
  <c r="L219" i="1" s="1"/>
  <c r="N219" i="1" s="1"/>
  <c r="I229" i="1"/>
  <c r="L229" i="1" s="1"/>
  <c r="N229" i="1" s="1"/>
  <c r="I239" i="1"/>
  <c r="L239" i="1" s="1"/>
  <c r="N239" i="1" s="1"/>
  <c r="I251" i="1"/>
  <c r="I261" i="1"/>
  <c r="L261" i="1" s="1"/>
  <c r="N261" i="1" s="1"/>
  <c r="I271" i="1"/>
  <c r="I283" i="1"/>
  <c r="I293" i="1"/>
  <c r="I303" i="1"/>
  <c r="I312" i="1"/>
  <c r="I321" i="1"/>
  <c r="L321" i="1" s="1"/>
  <c r="N321" i="1" s="1"/>
  <c r="I331" i="1"/>
  <c r="I340" i="1"/>
  <c r="I349" i="1"/>
  <c r="L349" i="1" s="1"/>
  <c r="N349" i="1" s="1"/>
  <c r="I358" i="1"/>
  <c r="I367" i="1"/>
  <c r="L367" i="1" s="1"/>
  <c r="N367" i="1" s="1"/>
  <c r="I376" i="1"/>
  <c r="I385" i="1"/>
  <c r="I395" i="1"/>
  <c r="L395" i="1" s="1"/>
  <c r="N395" i="1" s="1"/>
  <c r="I404" i="1"/>
  <c r="L404" i="1" s="1"/>
  <c r="N404" i="1" s="1"/>
  <c r="I413" i="1"/>
  <c r="I422" i="1"/>
  <c r="L422" i="1" s="1"/>
  <c r="N422" i="1" s="1"/>
  <c r="I431" i="1"/>
  <c r="I440" i="1"/>
  <c r="I449" i="1"/>
  <c r="I459" i="1"/>
  <c r="H18" i="1"/>
  <c r="H26" i="1"/>
  <c r="H34" i="1"/>
  <c r="H42" i="1"/>
  <c r="H50" i="1"/>
  <c r="H58" i="1"/>
  <c r="H66" i="1"/>
  <c r="H74" i="1"/>
  <c r="J238" i="1"/>
  <c r="J302" i="1"/>
  <c r="J366" i="1"/>
  <c r="J405" i="1"/>
  <c r="J430" i="1"/>
  <c r="J453" i="1"/>
  <c r="I208" i="1"/>
  <c r="I220" i="1"/>
  <c r="L220" i="1" s="1"/>
  <c r="N220" i="1" s="1"/>
  <c r="I230" i="1"/>
  <c r="I240" i="1"/>
  <c r="I252" i="1"/>
  <c r="I262" i="1"/>
  <c r="L262" i="1" s="1"/>
  <c r="N262" i="1" s="1"/>
  <c r="I272" i="1"/>
  <c r="L272" i="1" s="1"/>
  <c r="N272" i="1" s="1"/>
  <c r="I284" i="1"/>
  <c r="I294" i="1"/>
  <c r="L294" i="1" s="1"/>
  <c r="N294" i="1" s="1"/>
  <c r="I304" i="1"/>
  <c r="I313" i="1"/>
  <c r="I323" i="1"/>
  <c r="I332" i="1"/>
  <c r="I341" i="1"/>
  <c r="L341" i="1" s="1"/>
  <c r="N341" i="1" s="1"/>
  <c r="I350" i="1"/>
  <c r="L350" i="1" s="1"/>
  <c r="N350" i="1" s="1"/>
  <c r="I359" i="1"/>
  <c r="I368" i="1"/>
  <c r="L368" i="1" s="1"/>
  <c r="N368" i="1" s="1"/>
  <c r="I377" i="1"/>
  <c r="L377" i="1" s="1"/>
  <c r="N377" i="1" s="1"/>
  <c r="I387" i="1"/>
  <c r="I396" i="1"/>
  <c r="I405" i="1"/>
  <c r="I414" i="1"/>
  <c r="L414" i="1" s="1"/>
  <c r="N414" i="1" s="1"/>
  <c r="I423" i="1"/>
  <c r="I432" i="1"/>
  <c r="I441" i="1"/>
  <c r="I451" i="1"/>
  <c r="L451" i="1" s="1"/>
  <c r="N451" i="1" s="1"/>
  <c r="I460" i="1"/>
  <c r="L460" i="1" s="1"/>
  <c r="N460" i="1" s="1"/>
  <c r="H11" i="1"/>
  <c r="H19" i="1"/>
  <c r="H27" i="1"/>
  <c r="H35" i="1"/>
  <c r="H43" i="1"/>
  <c r="H51" i="1"/>
  <c r="H59" i="1"/>
  <c r="H67" i="1"/>
  <c r="H75" i="1"/>
  <c r="H83" i="1"/>
  <c r="H91" i="1"/>
  <c r="H99" i="1"/>
  <c r="H107" i="1"/>
  <c r="H115" i="1"/>
  <c r="H123" i="1"/>
  <c r="H131" i="1"/>
  <c r="H139" i="1"/>
  <c r="H147" i="1"/>
  <c r="H155" i="1"/>
  <c r="H163" i="1"/>
  <c r="H171" i="1"/>
  <c r="H179" i="1"/>
  <c r="H187" i="1"/>
  <c r="H195" i="1"/>
  <c r="J246" i="1"/>
  <c r="J310" i="1"/>
  <c r="J374" i="1"/>
  <c r="J406" i="1"/>
  <c r="J432" i="1"/>
  <c r="J454" i="1"/>
  <c r="I211" i="1"/>
  <c r="I221" i="1"/>
  <c r="I231" i="1"/>
  <c r="I243" i="1"/>
  <c r="I253" i="1"/>
  <c r="I263" i="1"/>
  <c r="I275" i="1"/>
  <c r="I285" i="1"/>
  <c r="I295" i="1"/>
  <c r="L295" i="1" s="1"/>
  <c r="N295" i="1" s="1"/>
  <c r="I305" i="1"/>
  <c r="L305" i="1" s="1"/>
  <c r="N305" i="1" s="1"/>
  <c r="I315" i="1"/>
  <c r="I324" i="1"/>
  <c r="I333" i="1"/>
  <c r="I342" i="1"/>
  <c r="L342" i="1" s="1"/>
  <c r="N342" i="1" s="1"/>
  <c r="I351" i="1"/>
  <c r="I360" i="1"/>
  <c r="L360" i="1" s="1"/>
  <c r="N360" i="1" s="1"/>
  <c r="I369" i="1"/>
  <c r="I379" i="1"/>
  <c r="I388" i="1"/>
  <c r="L388" i="1" s="1"/>
  <c r="N388" i="1" s="1"/>
  <c r="I397" i="1"/>
  <c r="I406" i="1"/>
  <c r="I415" i="1"/>
  <c r="L415" i="1" s="1"/>
  <c r="N415" i="1" s="1"/>
  <c r="I424" i="1"/>
  <c r="L424" i="1" s="1"/>
  <c r="N424" i="1" s="1"/>
  <c r="I433" i="1"/>
  <c r="L433" i="1" s="1"/>
  <c r="N433" i="1" s="1"/>
  <c r="I443" i="1"/>
  <c r="L443" i="1" s="1"/>
  <c r="N443" i="1" s="1"/>
  <c r="I452" i="1"/>
  <c r="I461" i="1"/>
  <c r="H12" i="1"/>
  <c r="H20" i="1"/>
  <c r="H28" i="1"/>
  <c r="H36" i="1"/>
  <c r="H44" i="1"/>
  <c r="H52" i="1"/>
  <c r="H60" i="1"/>
  <c r="H68" i="1"/>
  <c r="H76" i="1"/>
  <c r="H84" i="1"/>
  <c r="H92" i="1"/>
  <c r="H100" i="1"/>
  <c r="H108" i="1"/>
  <c r="H116" i="1"/>
  <c r="H124" i="1"/>
  <c r="H132" i="1"/>
  <c r="H140" i="1"/>
  <c r="H148" i="1"/>
  <c r="H156" i="1"/>
  <c r="H164" i="1"/>
  <c r="H172" i="1"/>
  <c r="H180" i="1"/>
  <c r="H188" i="1"/>
  <c r="H196" i="1"/>
  <c r="J254" i="1"/>
  <c r="J318" i="1"/>
  <c r="J381" i="1"/>
  <c r="J413" i="1"/>
  <c r="J437" i="1"/>
  <c r="J456" i="1"/>
  <c r="K456" i="1" s="1"/>
  <c r="I212" i="1"/>
  <c r="I222" i="1"/>
  <c r="I232" i="1"/>
  <c r="I244" i="1"/>
  <c r="L244" i="1" s="1"/>
  <c r="N244" i="1" s="1"/>
  <c r="I254" i="1"/>
  <c r="I264" i="1"/>
  <c r="I276" i="1"/>
  <c r="L276" i="1" s="1"/>
  <c r="N276" i="1" s="1"/>
  <c r="I286" i="1"/>
  <c r="I296" i="1"/>
  <c r="I307" i="1"/>
  <c r="L307" i="1" s="1"/>
  <c r="N307" i="1" s="1"/>
  <c r="I316" i="1"/>
  <c r="I325" i="1"/>
  <c r="L325" i="1" s="1"/>
  <c r="N325" i="1" s="1"/>
  <c r="I334" i="1"/>
  <c r="I343" i="1"/>
  <c r="L343" i="1" s="1"/>
  <c r="N343" i="1" s="1"/>
  <c r="I352" i="1"/>
  <c r="I361" i="1"/>
  <c r="I371" i="1"/>
  <c r="I380" i="1"/>
  <c r="I389" i="1"/>
  <c r="I398" i="1"/>
  <c r="L398" i="1" s="1"/>
  <c r="N398" i="1" s="1"/>
  <c r="I407" i="1"/>
  <c r="L407" i="1" s="1"/>
  <c r="N407" i="1" s="1"/>
  <c r="I416" i="1"/>
  <c r="I425" i="1"/>
  <c r="L425" i="1" s="1"/>
  <c r="N425" i="1" s="1"/>
  <c r="I435" i="1"/>
  <c r="I444" i="1"/>
  <c r="I453" i="1"/>
  <c r="I462" i="1"/>
  <c r="L462" i="1" s="1"/>
  <c r="N462" i="1" s="1"/>
  <c r="H13" i="1"/>
  <c r="H21" i="1"/>
  <c r="H29" i="1"/>
  <c r="H37" i="1"/>
  <c r="H45" i="1"/>
  <c r="H53" i="1"/>
  <c r="H61" i="1"/>
  <c r="H69" i="1"/>
  <c r="H77" i="1"/>
  <c r="H85" i="1"/>
  <c r="H93" i="1"/>
  <c r="H101" i="1"/>
  <c r="H109" i="1"/>
  <c r="H117" i="1"/>
  <c r="H125" i="1"/>
  <c r="H133" i="1"/>
  <c r="G423" i="1"/>
  <c r="G383" i="1"/>
  <c r="G422" i="1"/>
  <c r="G390" i="1"/>
  <c r="G374" i="1"/>
  <c r="G421" i="1"/>
  <c r="H454" i="1"/>
  <c r="H447" i="1"/>
  <c r="H455" i="1"/>
  <c r="H448" i="1"/>
  <c r="H456" i="1"/>
  <c r="G7" i="1"/>
  <c r="G459" i="1"/>
  <c r="G451" i="1"/>
  <c r="K451" i="1" s="1"/>
  <c r="G443" i="1"/>
  <c r="G435" i="1"/>
  <c r="G427" i="1"/>
  <c r="G419" i="1"/>
  <c r="K419" i="1" s="1"/>
  <c r="G411" i="1"/>
  <c r="G403" i="1"/>
  <c r="G395" i="1"/>
  <c r="G387" i="1"/>
  <c r="K387" i="1" s="1"/>
  <c r="G379" i="1"/>
  <c r="G371" i="1"/>
  <c r="G363" i="1"/>
  <c r="G355" i="1"/>
  <c r="K355" i="1" s="1"/>
  <c r="G347" i="1"/>
  <c r="G339" i="1"/>
  <c r="G331" i="1"/>
  <c r="G323" i="1"/>
  <c r="K323" i="1" s="1"/>
  <c r="G315" i="1"/>
  <c r="G307" i="1"/>
  <c r="G299" i="1"/>
  <c r="G291" i="1"/>
  <c r="K291" i="1" s="1"/>
  <c r="G283" i="1"/>
  <c r="G275" i="1"/>
  <c r="G267" i="1"/>
  <c r="G259" i="1"/>
  <c r="K259" i="1" s="1"/>
  <c r="G251" i="1"/>
  <c r="G243" i="1"/>
  <c r="G235" i="1"/>
  <c r="G227" i="1"/>
  <c r="K227" i="1" s="1"/>
  <c r="G219" i="1"/>
  <c r="G211" i="1"/>
  <c r="G203" i="1"/>
  <c r="G195" i="1"/>
  <c r="K195" i="1" s="1"/>
  <c r="G187" i="1"/>
  <c r="G179" i="1"/>
  <c r="G171" i="1"/>
  <c r="G163" i="1"/>
  <c r="K163" i="1" s="1"/>
  <c r="G155" i="1"/>
  <c r="G147" i="1"/>
  <c r="G139" i="1"/>
  <c r="G128" i="1"/>
  <c r="K128" i="1" s="1"/>
  <c r="G118" i="1"/>
  <c r="G107" i="1"/>
  <c r="G96" i="1"/>
  <c r="K96" i="1" s="1"/>
  <c r="G86" i="1"/>
  <c r="K86" i="1" s="1"/>
  <c r="G72" i="1"/>
  <c r="G61" i="1"/>
  <c r="G47" i="1"/>
  <c r="G33" i="1"/>
  <c r="G22" i="1"/>
  <c r="G10" i="1"/>
  <c r="K10" i="1" s="1"/>
  <c r="H458" i="1"/>
  <c r="H444" i="1"/>
  <c r="H428" i="1"/>
  <c r="H412" i="1"/>
  <c r="H396" i="1"/>
  <c r="H380" i="1"/>
  <c r="H364" i="1"/>
  <c r="H348" i="1"/>
  <c r="H332" i="1"/>
  <c r="H316" i="1"/>
  <c r="H297" i="1"/>
  <c r="H274" i="1"/>
  <c r="H253" i="1"/>
  <c r="H233" i="1"/>
  <c r="H210" i="1"/>
  <c r="H189" i="1"/>
  <c r="H169" i="1"/>
  <c r="H138" i="1"/>
  <c r="K466" i="1" l="1"/>
  <c r="K262" i="1"/>
  <c r="M262" i="1" s="1"/>
  <c r="L258" i="1"/>
  <c r="N258" i="1" s="1"/>
  <c r="K426" i="1"/>
  <c r="L386" i="1"/>
  <c r="N386" i="1" s="1"/>
  <c r="L361" i="1"/>
  <c r="N361" i="1" s="1"/>
  <c r="L250" i="1"/>
  <c r="N250" i="1" s="1"/>
  <c r="L281" i="1"/>
  <c r="N281" i="1" s="1"/>
  <c r="L217" i="1"/>
  <c r="N217" i="1" s="1"/>
  <c r="K418" i="1"/>
  <c r="L416" i="1"/>
  <c r="N416" i="1" s="1"/>
  <c r="L351" i="1"/>
  <c r="N351" i="1" s="1"/>
  <c r="L432" i="1"/>
  <c r="N432" i="1" s="1"/>
  <c r="L339" i="1"/>
  <c r="N339" i="1" s="1"/>
  <c r="L426" i="1"/>
  <c r="N426" i="1" s="1"/>
  <c r="L362" i="1"/>
  <c r="N362" i="1" s="1"/>
  <c r="L431" i="1"/>
  <c r="N431" i="1" s="1"/>
  <c r="L358" i="1"/>
  <c r="N358" i="1" s="1"/>
  <c r="L403" i="1"/>
  <c r="N403" i="1" s="1"/>
  <c r="L329" i="1"/>
  <c r="N329" i="1" s="1"/>
  <c r="L269" i="1"/>
  <c r="N269" i="1" s="1"/>
  <c r="L391" i="1"/>
  <c r="N391" i="1" s="1"/>
  <c r="L344" i="1"/>
  <c r="N344" i="1" s="1"/>
  <c r="L354" i="1"/>
  <c r="N354" i="1" s="1"/>
  <c r="L226" i="1"/>
  <c r="N226" i="1" s="1"/>
  <c r="K394" i="1"/>
  <c r="L130" i="1"/>
  <c r="N130" i="1" s="1"/>
  <c r="L389" i="1"/>
  <c r="N389" i="1" s="1"/>
  <c r="K76" i="1"/>
  <c r="M76" i="1" s="1"/>
  <c r="L401" i="1"/>
  <c r="N401" i="1" s="1"/>
  <c r="L245" i="1"/>
  <c r="N245" i="1" s="1"/>
  <c r="L402" i="1"/>
  <c r="N402" i="1" s="1"/>
  <c r="L241" i="1"/>
  <c r="N241" i="1" s="1"/>
  <c r="L181" i="1"/>
  <c r="N181" i="1" s="1"/>
  <c r="L10" i="1"/>
  <c r="N10" i="1" s="1"/>
  <c r="K132" i="1"/>
  <c r="K68" i="1"/>
  <c r="L288" i="1"/>
  <c r="N288" i="1" s="1"/>
  <c r="L266" i="1"/>
  <c r="N266" i="1" s="1"/>
  <c r="L423" i="1"/>
  <c r="N423" i="1" s="1"/>
  <c r="L290" i="1"/>
  <c r="N290" i="1" s="1"/>
  <c r="L337" i="1"/>
  <c r="N337" i="1" s="1"/>
  <c r="K450" i="1"/>
  <c r="M450" i="1" s="1"/>
  <c r="L324" i="1"/>
  <c r="N324" i="1" s="1"/>
  <c r="L405" i="1"/>
  <c r="N405" i="1" s="1"/>
  <c r="L232" i="1"/>
  <c r="N232" i="1" s="1"/>
  <c r="L243" i="1"/>
  <c r="N243" i="1" s="1"/>
  <c r="L222" i="1"/>
  <c r="N222" i="1" s="1"/>
  <c r="L240" i="1"/>
  <c r="N240" i="1" s="1"/>
  <c r="K107" i="1"/>
  <c r="M107" i="1" s="1"/>
  <c r="L397" i="1"/>
  <c r="N397" i="1" s="1"/>
  <c r="L413" i="1"/>
  <c r="N413" i="1" s="1"/>
  <c r="L228" i="1"/>
  <c r="N228" i="1" s="1"/>
  <c r="K171" i="1"/>
  <c r="M171" i="1" s="1"/>
  <c r="K235" i="1"/>
  <c r="K299" i="1"/>
  <c r="M299" i="1" s="1"/>
  <c r="K363" i="1"/>
  <c r="K427" i="1"/>
  <c r="M427" i="1" s="1"/>
  <c r="K423" i="1"/>
  <c r="M423" i="1" s="1"/>
  <c r="L238" i="1"/>
  <c r="N238" i="1" s="1"/>
  <c r="L224" i="1"/>
  <c r="N224" i="1" s="1"/>
  <c r="L282" i="1"/>
  <c r="N282" i="1" s="1"/>
  <c r="K179" i="1"/>
  <c r="K243" i="1"/>
  <c r="K307" i="1"/>
  <c r="O307" i="1" s="1"/>
  <c r="K371" i="1"/>
  <c r="M371" i="1" s="1"/>
  <c r="K435" i="1"/>
  <c r="M435" i="1" s="1"/>
  <c r="L311" i="1"/>
  <c r="N311" i="1" s="1"/>
  <c r="L247" i="1"/>
  <c r="N247" i="1" s="1"/>
  <c r="K51" i="1"/>
  <c r="M51" i="1" s="1"/>
  <c r="L300" i="1"/>
  <c r="N300" i="1" s="1"/>
  <c r="K82" i="1"/>
  <c r="M82" i="1" s="1"/>
  <c r="K18" i="1"/>
  <c r="K140" i="1"/>
  <c r="L212" i="1"/>
  <c r="N212" i="1" s="1"/>
  <c r="K23" i="1"/>
  <c r="L216" i="1"/>
  <c r="N216" i="1" s="1"/>
  <c r="K43" i="1"/>
  <c r="M43" i="1" s="1"/>
  <c r="L204" i="1"/>
  <c r="N204" i="1" s="1"/>
  <c r="L235" i="1"/>
  <c r="N235" i="1" s="1"/>
  <c r="L304" i="1"/>
  <c r="N304" i="1" s="1"/>
  <c r="L299" i="1"/>
  <c r="N299" i="1" s="1"/>
  <c r="K87" i="1"/>
  <c r="M87" i="1" s="1"/>
  <c r="L154" i="1"/>
  <c r="N154" i="1" s="1"/>
  <c r="L253" i="1"/>
  <c r="N253" i="1" s="1"/>
  <c r="K59" i="1"/>
  <c r="M59" i="1" s="1"/>
  <c r="K90" i="1"/>
  <c r="M90" i="1" s="1"/>
  <c r="K26" i="1"/>
  <c r="M26" i="1" s="1"/>
  <c r="L255" i="1"/>
  <c r="N255" i="1" s="1"/>
  <c r="L265" i="1"/>
  <c r="N265" i="1" s="1"/>
  <c r="L202" i="1"/>
  <c r="N202" i="1" s="1"/>
  <c r="L334" i="1"/>
  <c r="N334" i="1" s="1"/>
  <c r="L263" i="1"/>
  <c r="N263" i="1" s="1"/>
  <c r="L283" i="1"/>
  <c r="N283" i="1" s="1"/>
  <c r="L194" i="1"/>
  <c r="N194" i="1" s="1"/>
  <c r="L274" i="1"/>
  <c r="N274" i="1" s="1"/>
  <c r="L174" i="1"/>
  <c r="N174" i="1" s="1"/>
  <c r="L171" i="1"/>
  <c r="N171" i="1" s="1"/>
  <c r="L151" i="1"/>
  <c r="N151" i="1" s="1"/>
  <c r="L46" i="1"/>
  <c r="N46" i="1" s="1"/>
  <c r="L87" i="1"/>
  <c r="N87" i="1" s="1"/>
  <c r="K421" i="1"/>
  <c r="M421" i="1" s="1"/>
  <c r="L230" i="1"/>
  <c r="N230" i="1" s="1"/>
  <c r="L223" i="1"/>
  <c r="N223" i="1" s="1"/>
  <c r="K164" i="1"/>
  <c r="M164" i="1" s="1"/>
  <c r="L429" i="1"/>
  <c r="N429" i="1" s="1"/>
  <c r="K187" i="1"/>
  <c r="M187" i="1" s="1"/>
  <c r="K251" i="1"/>
  <c r="M251" i="1" s="1"/>
  <c r="K315" i="1"/>
  <c r="M315" i="1" s="1"/>
  <c r="K379" i="1"/>
  <c r="M379" i="1" s="1"/>
  <c r="K443" i="1"/>
  <c r="M443" i="1" s="1"/>
  <c r="L380" i="1"/>
  <c r="N380" i="1" s="1"/>
  <c r="L231" i="1"/>
  <c r="N231" i="1" s="1"/>
  <c r="L302" i="1"/>
  <c r="N302" i="1" s="1"/>
  <c r="L394" i="1"/>
  <c r="N394" i="1" s="1"/>
  <c r="L297" i="1"/>
  <c r="N297" i="1" s="1"/>
  <c r="L233" i="1"/>
  <c r="N233" i="1" s="1"/>
  <c r="L335" i="1"/>
  <c r="N335" i="1" s="1"/>
  <c r="L225" i="1"/>
  <c r="N225" i="1" s="1"/>
  <c r="L459" i="1"/>
  <c r="N459" i="1" s="1"/>
  <c r="L285" i="1"/>
  <c r="N285" i="1" s="1"/>
  <c r="L449" i="1"/>
  <c r="N449" i="1" s="1"/>
  <c r="L406" i="1"/>
  <c r="N406" i="1" s="1"/>
  <c r="L384" i="1"/>
  <c r="N384" i="1" s="1"/>
  <c r="L352" i="1"/>
  <c r="N352" i="1" s="1"/>
  <c r="L359" i="1"/>
  <c r="N359" i="1" s="1"/>
  <c r="L333" i="1"/>
  <c r="N333" i="1" s="1"/>
  <c r="L346" i="1"/>
  <c r="N346" i="1" s="1"/>
  <c r="L122" i="1"/>
  <c r="N122" i="1" s="1"/>
  <c r="K12" i="1"/>
  <c r="M12" i="1" s="1"/>
  <c r="L446" i="1"/>
  <c r="N446" i="1" s="1"/>
  <c r="L214" i="1"/>
  <c r="N214" i="1" s="1"/>
  <c r="L271" i="1"/>
  <c r="N271" i="1" s="1"/>
  <c r="K118" i="1"/>
  <c r="L461" i="1"/>
  <c r="N461" i="1" s="1"/>
  <c r="L315" i="1"/>
  <c r="N315" i="1" s="1"/>
  <c r="L396" i="1"/>
  <c r="N396" i="1" s="1"/>
  <c r="L331" i="1"/>
  <c r="N331" i="1" s="1"/>
  <c r="L465" i="1"/>
  <c r="N465" i="1" s="1"/>
  <c r="L237" i="1"/>
  <c r="N237" i="1" s="1"/>
  <c r="L437" i="1"/>
  <c r="N437" i="1" s="1"/>
  <c r="L390" i="1"/>
  <c r="N390" i="1" s="1"/>
  <c r="K434" i="1"/>
  <c r="M434" i="1" s="1"/>
  <c r="K148" i="1"/>
  <c r="M148" i="1" s="1"/>
  <c r="L201" i="1"/>
  <c r="N201" i="1" s="1"/>
  <c r="L252" i="1"/>
  <c r="N252" i="1" s="1"/>
  <c r="L340" i="1"/>
  <c r="N340" i="1" s="1"/>
  <c r="L328" i="1"/>
  <c r="N328" i="1" s="1"/>
  <c r="L178" i="1"/>
  <c r="N178" i="1" s="1"/>
  <c r="L114" i="1"/>
  <c r="N114" i="1" s="1"/>
  <c r="K22" i="1"/>
  <c r="M22" i="1" s="1"/>
  <c r="L453" i="1"/>
  <c r="N453" i="1" s="1"/>
  <c r="L323" i="1"/>
  <c r="N323" i="1" s="1"/>
  <c r="L251" i="1"/>
  <c r="N251" i="1" s="1"/>
  <c r="L392" i="1"/>
  <c r="N392" i="1" s="1"/>
  <c r="L319" i="1"/>
  <c r="N319" i="1" s="1"/>
  <c r="L330" i="1"/>
  <c r="N330" i="1" s="1"/>
  <c r="L371" i="1"/>
  <c r="N371" i="1" s="1"/>
  <c r="L296" i="1"/>
  <c r="N296" i="1" s="1"/>
  <c r="L452" i="1"/>
  <c r="N452" i="1" s="1"/>
  <c r="L379" i="1"/>
  <c r="N379" i="1" s="1"/>
  <c r="L221" i="1"/>
  <c r="N221" i="1" s="1"/>
  <c r="L387" i="1"/>
  <c r="N387" i="1" s="1"/>
  <c r="L313" i="1"/>
  <c r="N313" i="1" s="1"/>
  <c r="K124" i="1"/>
  <c r="M124" i="1" s="1"/>
  <c r="K60" i="1"/>
  <c r="L383" i="1"/>
  <c r="N383" i="1" s="1"/>
  <c r="L227" i="1"/>
  <c r="N227" i="1" s="1"/>
  <c r="K447" i="1"/>
  <c r="M447" i="1" s="1"/>
  <c r="L289" i="1"/>
  <c r="N289" i="1" s="1"/>
  <c r="L162" i="1"/>
  <c r="N162" i="1" s="1"/>
  <c r="K142" i="1"/>
  <c r="M142" i="1" s="1"/>
  <c r="L399" i="1"/>
  <c r="N399" i="1" s="1"/>
  <c r="L338" i="1"/>
  <c r="N338" i="1" s="1"/>
  <c r="K48" i="1"/>
  <c r="M48" i="1" s="1"/>
  <c r="K47" i="1"/>
  <c r="M47" i="1" s="1"/>
  <c r="L435" i="1"/>
  <c r="N435" i="1" s="1"/>
  <c r="K64" i="1"/>
  <c r="M64" i="1" s="1"/>
  <c r="L457" i="1"/>
  <c r="N457" i="1" s="1"/>
  <c r="L430" i="1"/>
  <c r="N430" i="1" s="1"/>
  <c r="K116" i="1"/>
  <c r="M116" i="1" s="1"/>
  <c r="L345" i="1"/>
  <c r="N345" i="1" s="1"/>
  <c r="L314" i="1"/>
  <c r="N314" i="1" s="1"/>
  <c r="L185" i="1"/>
  <c r="N185" i="1" s="1"/>
  <c r="L376" i="1"/>
  <c r="N376" i="1" s="1"/>
  <c r="L421" i="1"/>
  <c r="N421" i="1" s="1"/>
  <c r="K108" i="1"/>
  <c r="M108" i="1" s="1"/>
  <c r="K44" i="1"/>
  <c r="M44" i="1" s="1"/>
  <c r="L438" i="1"/>
  <c r="N438" i="1" s="1"/>
  <c r="L370" i="1"/>
  <c r="N370" i="1" s="1"/>
  <c r="L177" i="1"/>
  <c r="N177" i="1" s="1"/>
  <c r="L82" i="1"/>
  <c r="N82" i="1" s="1"/>
  <c r="L369" i="1"/>
  <c r="N369" i="1" s="1"/>
  <c r="L385" i="1"/>
  <c r="N385" i="1" s="1"/>
  <c r="K52" i="1"/>
  <c r="M52" i="1" s="1"/>
  <c r="L419" i="1"/>
  <c r="N419" i="1" s="1"/>
  <c r="L372" i="1"/>
  <c r="N372" i="1" s="1"/>
  <c r="L197" i="1"/>
  <c r="N197" i="1" s="1"/>
  <c r="K61" i="1"/>
  <c r="M61" i="1" s="1"/>
  <c r="L441" i="1"/>
  <c r="N441" i="1" s="1"/>
  <c r="K72" i="1"/>
  <c r="M72" i="1" s="1"/>
  <c r="L440" i="1"/>
  <c r="N440" i="1" s="1"/>
  <c r="L293" i="1"/>
  <c r="N293" i="1" s="1"/>
  <c r="K36" i="1"/>
  <c r="M36" i="1" s="1"/>
  <c r="L356" i="1"/>
  <c r="N356" i="1" s="1"/>
  <c r="L427" i="1"/>
  <c r="N427" i="1" s="1"/>
  <c r="L353" i="1"/>
  <c r="N353" i="1" s="1"/>
  <c r="L298" i="1"/>
  <c r="N298" i="1" s="1"/>
  <c r="K338" i="1"/>
  <c r="M338" i="1" s="1"/>
  <c r="K383" i="1"/>
  <c r="M383" i="1" s="1"/>
  <c r="L254" i="1"/>
  <c r="N254" i="1" s="1"/>
  <c r="L248" i="1"/>
  <c r="N248" i="1" s="1"/>
  <c r="K67" i="1"/>
  <c r="M67" i="1" s="1"/>
  <c r="L318" i="1"/>
  <c r="N318" i="1" s="1"/>
  <c r="L236" i="1"/>
  <c r="N236" i="1" s="1"/>
  <c r="K98" i="1"/>
  <c r="M98" i="1" s="1"/>
  <c r="K34" i="1"/>
  <c r="M34" i="1" s="1"/>
  <c r="L257" i="1"/>
  <c r="N257" i="1" s="1"/>
  <c r="K188" i="1"/>
  <c r="K252" i="1"/>
  <c r="M252" i="1" s="1"/>
  <c r="K316" i="1"/>
  <c r="M316" i="1" s="1"/>
  <c r="K380" i="1"/>
  <c r="M380" i="1" s="1"/>
  <c r="K444" i="1"/>
  <c r="M444" i="1" s="1"/>
  <c r="K461" i="1"/>
  <c r="L172" i="1"/>
  <c r="N172" i="1" s="1"/>
  <c r="L166" i="1"/>
  <c r="N166" i="1" s="1"/>
  <c r="L143" i="1"/>
  <c r="N143" i="1" s="1"/>
  <c r="L104" i="1"/>
  <c r="N104" i="1" s="1"/>
  <c r="L40" i="1"/>
  <c r="N40" i="1" s="1"/>
  <c r="K410" i="1"/>
  <c r="O410" i="1" s="1"/>
  <c r="K24" i="1"/>
  <c r="M24" i="1" s="1"/>
  <c r="K20" i="1"/>
  <c r="M20" i="1" s="1"/>
  <c r="K37" i="1"/>
  <c r="M37" i="1" s="1"/>
  <c r="K129" i="1"/>
  <c r="M129" i="1" s="1"/>
  <c r="K196" i="1"/>
  <c r="L179" i="1"/>
  <c r="N179" i="1" s="1"/>
  <c r="L184" i="1"/>
  <c r="N184" i="1" s="1"/>
  <c r="L62" i="1"/>
  <c r="N62" i="1" s="1"/>
  <c r="L103" i="1"/>
  <c r="N103" i="1" s="1"/>
  <c r="K197" i="1"/>
  <c r="M197" i="1" s="1"/>
  <c r="L210" i="1"/>
  <c r="N210" i="1" s="1"/>
  <c r="K278" i="1"/>
  <c r="M278" i="1" s="1"/>
  <c r="K446" i="1"/>
  <c r="O446" i="1" s="1"/>
  <c r="L128" i="1"/>
  <c r="N128" i="1" s="1"/>
  <c r="L118" i="1"/>
  <c r="N118" i="1" s="1"/>
  <c r="K143" i="1"/>
  <c r="K150" i="1"/>
  <c r="K151" i="1"/>
  <c r="M151" i="1" s="1"/>
  <c r="L381" i="1"/>
  <c r="N381" i="1" s="1"/>
  <c r="L303" i="1"/>
  <c r="N303" i="1" s="1"/>
  <c r="L291" i="1"/>
  <c r="N291" i="1" s="1"/>
  <c r="L242" i="1"/>
  <c r="N242" i="1" s="1"/>
  <c r="K78" i="1"/>
  <c r="M78" i="1" s="1"/>
  <c r="K158" i="1"/>
  <c r="M158" i="1" s="1"/>
  <c r="K79" i="1"/>
  <c r="K159" i="1"/>
  <c r="L312" i="1"/>
  <c r="N312" i="1" s="1"/>
  <c r="L284" i="1"/>
  <c r="N284" i="1" s="1"/>
  <c r="K100" i="1"/>
  <c r="M100" i="1" s="1"/>
  <c r="L246" i="1"/>
  <c r="N246" i="1" s="1"/>
  <c r="K106" i="1"/>
  <c r="M106" i="1" s="1"/>
  <c r="K42" i="1"/>
  <c r="M42" i="1" s="1"/>
  <c r="L277" i="1"/>
  <c r="N277" i="1" s="1"/>
  <c r="L234" i="1"/>
  <c r="N234" i="1" s="1"/>
  <c r="K109" i="1"/>
  <c r="M109" i="1" s="1"/>
  <c r="K180" i="1"/>
  <c r="M180" i="1" s="1"/>
  <c r="K244" i="1"/>
  <c r="O244" i="1" s="1"/>
  <c r="K308" i="1"/>
  <c r="M308" i="1" s="1"/>
  <c r="K372" i="1"/>
  <c r="M372" i="1" s="1"/>
  <c r="K436" i="1"/>
  <c r="O436" i="1" s="1"/>
  <c r="L182" i="1"/>
  <c r="N182" i="1" s="1"/>
  <c r="L167" i="1"/>
  <c r="N167" i="1" s="1"/>
  <c r="L79" i="1"/>
  <c r="N79" i="1" s="1"/>
  <c r="L120" i="1"/>
  <c r="N120" i="1" s="1"/>
  <c r="L157" i="1"/>
  <c r="N157" i="1" s="1"/>
  <c r="L112" i="1"/>
  <c r="N112" i="1" s="1"/>
  <c r="L48" i="1"/>
  <c r="N48" i="1" s="1"/>
  <c r="K13" i="1"/>
  <c r="M13" i="1" s="1"/>
  <c r="K166" i="1"/>
  <c r="M166" i="1" s="1"/>
  <c r="M464" i="1"/>
  <c r="O464" i="1"/>
  <c r="M448" i="1"/>
  <c r="M458" i="1"/>
  <c r="M394" i="1"/>
  <c r="O450" i="1"/>
  <c r="M442" i="1"/>
  <c r="O442" i="1"/>
  <c r="O462" i="1"/>
  <c r="M462" i="1"/>
  <c r="O262" i="1"/>
  <c r="M426" i="1"/>
  <c r="M440" i="1"/>
  <c r="M465" i="1"/>
  <c r="M418" i="1"/>
  <c r="O418" i="1"/>
  <c r="M456" i="1"/>
  <c r="M355" i="1"/>
  <c r="O355" i="1"/>
  <c r="M96" i="1"/>
  <c r="K332" i="1"/>
  <c r="K139" i="1"/>
  <c r="K155" i="1"/>
  <c r="K219" i="1"/>
  <c r="K283" i="1"/>
  <c r="K347" i="1"/>
  <c r="K411" i="1"/>
  <c r="K422" i="1"/>
  <c r="L264" i="1"/>
  <c r="N264" i="1" s="1"/>
  <c r="L275" i="1"/>
  <c r="N275" i="1" s="1"/>
  <c r="L207" i="1"/>
  <c r="N207" i="1" s="1"/>
  <c r="L412" i="1"/>
  <c r="N412" i="1" s="1"/>
  <c r="L260" i="1"/>
  <c r="N260" i="1" s="1"/>
  <c r="L279" i="1"/>
  <c r="N279" i="1" s="1"/>
  <c r="K75" i="1"/>
  <c r="K11" i="1"/>
  <c r="L327" i="1"/>
  <c r="N327" i="1" s="1"/>
  <c r="K97" i="1"/>
  <c r="M172" i="1"/>
  <c r="K236" i="1"/>
  <c r="K300" i="1"/>
  <c r="K364" i="1"/>
  <c r="K428" i="1"/>
  <c r="K437" i="1"/>
  <c r="K350" i="1"/>
  <c r="L187" i="1"/>
  <c r="N187" i="1" s="1"/>
  <c r="L192" i="1"/>
  <c r="N192" i="1" s="1"/>
  <c r="L69" i="1"/>
  <c r="N69" i="1" s="1"/>
  <c r="L84" i="1"/>
  <c r="N84" i="1" s="1"/>
  <c r="L95" i="1"/>
  <c r="N95" i="1" s="1"/>
  <c r="L110" i="1"/>
  <c r="N110" i="1" s="1"/>
  <c r="L124" i="1"/>
  <c r="N124" i="1" s="1"/>
  <c r="L134" i="1"/>
  <c r="N134" i="1" s="1"/>
  <c r="L144" i="1"/>
  <c r="N144" i="1" s="1"/>
  <c r="L168" i="1"/>
  <c r="N168" i="1" s="1"/>
  <c r="L54" i="1"/>
  <c r="N54" i="1" s="1"/>
  <c r="L56" i="1"/>
  <c r="N56" i="1" s="1"/>
  <c r="L139" i="1"/>
  <c r="N139" i="1" s="1"/>
  <c r="L75" i="1"/>
  <c r="N75" i="1" s="1"/>
  <c r="L146" i="1"/>
  <c r="N146" i="1" s="1"/>
  <c r="L153" i="1"/>
  <c r="N153" i="1" s="1"/>
  <c r="L89" i="1"/>
  <c r="N89" i="1" s="1"/>
  <c r="L20" i="1"/>
  <c r="N20" i="1" s="1"/>
  <c r="L38" i="1"/>
  <c r="N38" i="1" s="1"/>
  <c r="L35" i="1"/>
  <c r="N35" i="1" s="1"/>
  <c r="L33" i="1"/>
  <c r="N33" i="1" s="1"/>
  <c r="K3" i="1"/>
  <c r="K354" i="1"/>
  <c r="L11" i="1"/>
  <c r="N11" i="1" s="1"/>
  <c r="K88" i="1"/>
  <c r="K165" i="1"/>
  <c r="K229" i="1"/>
  <c r="K293" i="1"/>
  <c r="K357" i="1"/>
  <c r="K270" i="1"/>
  <c r="K454" i="1"/>
  <c r="K346" i="1"/>
  <c r="K39" i="1"/>
  <c r="K133" i="1"/>
  <c r="K198" i="1"/>
  <c r="K302" i="1"/>
  <c r="K29" i="1"/>
  <c r="K123" i="1"/>
  <c r="K191" i="1"/>
  <c r="K255" i="1"/>
  <c r="K319" i="1"/>
  <c r="K80" i="1"/>
  <c r="K160" i="1"/>
  <c r="K224" i="1"/>
  <c r="K288" i="1"/>
  <c r="K352" i="1"/>
  <c r="K70" i="1"/>
  <c r="K153" i="1"/>
  <c r="K217" i="1"/>
  <c r="K281" i="1"/>
  <c r="K345" i="1"/>
  <c r="K409" i="1"/>
  <c r="K330" i="1"/>
  <c r="K71" i="1"/>
  <c r="K154" i="1"/>
  <c r="K218" i="1"/>
  <c r="K298" i="1"/>
  <c r="K445" i="1"/>
  <c r="K382" i="1"/>
  <c r="L199" i="1"/>
  <c r="N199" i="1" s="1"/>
  <c r="L175" i="1"/>
  <c r="N175" i="1" s="1"/>
  <c r="L53" i="1"/>
  <c r="N53" i="1" s="1"/>
  <c r="L68" i="1"/>
  <c r="N68" i="1" s="1"/>
  <c r="L94" i="1"/>
  <c r="N94" i="1" s="1"/>
  <c r="L109" i="1"/>
  <c r="N109" i="1" s="1"/>
  <c r="L133" i="1"/>
  <c r="N133" i="1" s="1"/>
  <c r="L131" i="1"/>
  <c r="N131" i="1" s="1"/>
  <c r="L67" i="1"/>
  <c r="N67" i="1" s="1"/>
  <c r="L138" i="1"/>
  <c r="N138" i="1" s="1"/>
  <c r="L74" i="1"/>
  <c r="N74" i="1" s="1"/>
  <c r="L145" i="1"/>
  <c r="N145" i="1" s="1"/>
  <c r="L81" i="1"/>
  <c r="N81" i="1" s="1"/>
  <c r="L36" i="1"/>
  <c r="N36" i="1" s="1"/>
  <c r="L21" i="1"/>
  <c r="N21" i="1" s="1"/>
  <c r="L27" i="1"/>
  <c r="N27" i="1" s="1"/>
  <c r="L25" i="1"/>
  <c r="N25" i="1" s="1"/>
  <c r="K386" i="1"/>
  <c r="K99" i="1"/>
  <c r="K173" i="1"/>
  <c r="K237" i="1"/>
  <c r="K301" i="1"/>
  <c r="K365" i="1"/>
  <c r="K286" i="1"/>
  <c r="K375" i="1"/>
  <c r="K402" i="1"/>
  <c r="K53" i="1"/>
  <c r="K206" i="1"/>
  <c r="K358" i="1"/>
  <c r="K40" i="1"/>
  <c r="K134" i="1"/>
  <c r="K199" i="1"/>
  <c r="K263" i="1"/>
  <c r="K327" i="1"/>
  <c r="K93" i="1"/>
  <c r="K168" i="1"/>
  <c r="K232" i="1"/>
  <c r="K296" i="1"/>
  <c r="K360" i="1"/>
  <c r="K81" i="1"/>
  <c r="K161" i="1"/>
  <c r="K225" i="1"/>
  <c r="K289" i="1"/>
  <c r="K353" i="1"/>
  <c r="K417" i="1"/>
  <c r="K370" i="1"/>
  <c r="K85" i="1"/>
  <c r="K162" i="1"/>
  <c r="K226" i="1"/>
  <c r="K362" i="1"/>
  <c r="M291" i="1"/>
  <c r="M363" i="1"/>
  <c r="O363" i="1"/>
  <c r="M23" i="1"/>
  <c r="M119" i="1"/>
  <c r="K406" i="1"/>
  <c r="L189" i="1"/>
  <c r="N189" i="1" s="1"/>
  <c r="L196" i="1"/>
  <c r="N196" i="1" s="1"/>
  <c r="L156" i="1"/>
  <c r="N156" i="1" s="1"/>
  <c r="L52" i="1"/>
  <c r="N52" i="1" s="1"/>
  <c r="L63" i="1"/>
  <c r="N63" i="1" s="1"/>
  <c r="L78" i="1"/>
  <c r="N78" i="1" s="1"/>
  <c r="L93" i="1"/>
  <c r="N93" i="1" s="1"/>
  <c r="L108" i="1"/>
  <c r="N108" i="1" s="1"/>
  <c r="L119" i="1"/>
  <c r="N119" i="1" s="1"/>
  <c r="L123" i="1"/>
  <c r="N123" i="1" s="1"/>
  <c r="L59" i="1"/>
  <c r="N59" i="1" s="1"/>
  <c r="L66" i="1"/>
  <c r="N66" i="1" s="1"/>
  <c r="L137" i="1"/>
  <c r="N137" i="1" s="1"/>
  <c r="L73" i="1"/>
  <c r="N73" i="1" s="1"/>
  <c r="L15" i="1"/>
  <c r="N15" i="1" s="1"/>
  <c r="L32" i="1"/>
  <c r="N32" i="1" s="1"/>
  <c r="L19" i="1"/>
  <c r="N19" i="1" s="1"/>
  <c r="L17" i="1"/>
  <c r="N17" i="1" s="1"/>
  <c r="K110" i="1"/>
  <c r="K181" i="1"/>
  <c r="K245" i="1"/>
  <c r="K309" i="1"/>
  <c r="K373" i="1"/>
  <c r="K310" i="1"/>
  <c r="K391" i="1"/>
  <c r="K214" i="1"/>
  <c r="K414" i="1"/>
  <c r="K54" i="1"/>
  <c r="K207" i="1"/>
  <c r="K271" i="1"/>
  <c r="K335" i="1"/>
  <c r="K103" i="1"/>
  <c r="K176" i="1"/>
  <c r="K240" i="1"/>
  <c r="K304" i="1"/>
  <c r="K368" i="1"/>
  <c r="K94" i="1"/>
  <c r="K169" i="1"/>
  <c r="K233" i="1"/>
  <c r="K297" i="1"/>
  <c r="K361" i="1"/>
  <c r="K425" i="1"/>
  <c r="K378" i="1"/>
  <c r="K95" i="1"/>
  <c r="K170" i="1"/>
  <c r="K234" i="1"/>
  <c r="M307" i="1"/>
  <c r="K260" i="1"/>
  <c r="K324" i="1"/>
  <c r="K388" i="1"/>
  <c r="K452" i="1"/>
  <c r="K438" i="1"/>
  <c r="L191" i="1"/>
  <c r="N191" i="1" s="1"/>
  <c r="L142" i="1"/>
  <c r="N142" i="1" s="1"/>
  <c r="L152" i="1"/>
  <c r="N152" i="1" s="1"/>
  <c r="L47" i="1"/>
  <c r="N47" i="1" s="1"/>
  <c r="L77" i="1"/>
  <c r="N77" i="1" s="1"/>
  <c r="L92" i="1"/>
  <c r="N92" i="1" s="1"/>
  <c r="L132" i="1"/>
  <c r="N132" i="1" s="1"/>
  <c r="L96" i="1"/>
  <c r="N96" i="1" s="1"/>
  <c r="L115" i="1"/>
  <c r="N115" i="1" s="1"/>
  <c r="L51" i="1"/>
  <c r="N51" i="1" s="1"/>
  <c r="L58" i="1"/>
  <c r="N58" i="1" s="1"/>
  <c r="L129" i="1"/>
  <c r="N129" i="1" s="1"/>
  <c r="L65" i="1"/>
  <c r="N65" i="1" s="1"/>
  <c r="L31" i="1"/>
  <c r="N31" i="1" s="1"/>
  <c r="L24" i="1"/>
  <c r="N24" i="1" s="1"/>
  <c r="K367" i="1"/>
  <c r="K120" i="1"/>
  <c r="K189" i="1"/>
  <c r="K253" i="1"/>
  <c r="K317" i="1"/>
  <c r="K381" i="1"/>
  <c r="K326" i="1"/>
  <c r="K415" i="1"/>
  <c r="K222" i="1"/>
  <c r="K65" i="1"/>
  <c r="K215" i="1"/>
  <c r="K279" i="1"/>
  <c r="K343" i="1"/>
  <c r="K16" i="1"/>
  <c r="K113" i="1"/>
  <c r="K184" i="1"/>
  <c r="K248" i="1"/>
  <c r="K312" i="1"/>
  <c r="K376" i="1"/>
  <c r="K104" i="1"/>
  <c r="K177" i="1"/>
  <c r="K241" i="1"/>
  <c r="K305" i="1"/>
  <c r="K369" i="1"/>
  <c r="K433" i="1"/>
  <c r="K282" i="1"/>
  <c r="K105" i="1"/>
  <c r="K178" i="1"/>
  <c r="K242" i="1"/>
  <c r="M132" i="1"/>
  <c r="K204" i="1"/>
  <c r="L198" i="1"/>
  <c r="N198" i="1" s="1"/>
  <c r="L141" i="1"/>
  <c r="N141" i="1" s="1"/>
  <c r="L164" i="1"/>
  <c r="N164" i="1" s="1"/>
  <c r="L61" i="1"/>
  <c r="N61" i="1" s="1"/>
  <c r="L76" i="1"/>
  <c r="N76" i="1" s="1"/>
  <c r="L88" i="1"/>
  <c r="N88" i="1" s="1"/>
  <c r="L107" i="1"/>
  <c r="N107" i="1" s="1"/>
  <c r="L43" i="1"/>
  <c r="N43" i="1" s="1"/>
  <c r="L50" i="1"/>
  <c r="N50" i="1" s="1"/>
  <c r="L121" i="1"/>
  <c r="N121" i="1" s="1"/>
  <c r="L57" i="1"/>
  <c r="N57" i="1" s="1"/>
  <c r="L30" i="1"/>
  <c r="N30" i="1" s="1"/>
  <c r="L16" i="1"/>
  <c r="N16" i="1" s="1"/>
  <c r="K399" i="1"/>
  <c r="L13" i="1"/>
  <c r="N13" i="1" s="1"/>
  <c r="K38" i="1"/>
  <c r="K131" i="1"/>
  <c r="K261" i="1"/>
  <c r="K325" i="1"/>
  <c r="K389" i="1"/>
  <c r="K342" i="1"/>
  <c r="K439" i="1"/>
  <c r="K89" i="1"/>
  <c r="K230" i="1"/>
  <c r="K223" i="1"/>
  <c r="K287" i="1"/>
  <c r="K351" i="1"/>
  <c r="K30" i="1"/>
  <c r="K125" i="1"/>
  <c r="K192" i="1"/>
  <c r="K256" i="1"/>
  <c r="K320" i="1"/>
  <c r="K384" i="1"/>
  <c r="K17" i="1"/>
  <c r="K115" i="1"/>
  <c r="K185" i="1"/>
  <c r="K249" i="1"/>
  <c r="K313" i="1"/>
  <c r="K377" i="1"/>
  <c r="K441" i="1"/>
  <c r="K290" i="1"/>
  <c r="K21" i="1"/>
  <c r="K117" i="1"/>
  <c r="K186" i="1"/>
  <c r="K250" i="1"/>
  <c r="M163" i="1"/>
  <c r="M235" i="1"/>
  <c r="M84" i="1"/>
  <c r="O10" i="1"/>
  <c r="M10" i="1"/>
  <c r="L448" i="1"/>
  <c r="N448" i="1" s="1"/>
  <c r="M68" i="1"/>
  <c r="L364" i="1"/>
  <c r="N364" i="1" s="1"/>
  <c r="K74" i="1"/>
  <c r="K396" i="1"/>
  <c r="K33" i="1"/>
  <c r="M128" i="1"/>
  <c r="M195" i="1"/>
  <c r="M259" i="1"/>
  <c r="O259" i="1"/>
  <c r="M323" i="1"/>
  <c r="M387" i="1"/>
  <c r="M451" i="1"/>
  <c r="O451" i="1"/>
  <c r="L444" i="1"/>
  <c r="N444" i="1" s="1"/>
  <c r="L206" i="1"/>
  <c r="N206" i="1" s="1"/>
  <c r="L456" i="1"/>
  <c r="N456" i="1" s="1"/>
  <c r="K35" i="1"/>
  <c r="L428" i="1"/>
  <c r="N428" i="1" s="1"/>
  <c r="L278" i="1"/>
  <c r="N278" i="1" s="1"/>
  <c r="K130" i="1"/>
  <c r="K66" i="1"/>
  <c r="L454" i="1"/>
  <c r="N454" i="1" s="1"/>
  <c r="L308" i="1"/>
  <c r="N308" i="1" s="1"/>
  <c r="S50" i="1"/>
  <c r="S51" i="1" s="1"/>
  <c r="T48" i="1"/>
  <c r="T49" i="1" s="1"/>
  <c r="K62" i="1"/>
  <c r="K212" i="1"/>
  <c r="K276" i="1"/>
  <c r="K340" i="1"/>
  <c r="K404" i="1"/>
  <c r="K294" i="1"/>
  <c r="L200" i="1"/>
  <c r="N200" i="1" s="1"/>
  <c r="L188" i="1"/>
  <c r="N188" i="1" s="1"/>
  <c r="L195" i="1"/>
  <c r="N195" i="1" s="1"/>
  <c r="L117" i="1"/>
  <c r="N117" i="1" s="1"/>
  <c r="L127" i="1"/>
  <c r="N127" i="1" s="1"/>
  <c r="L140" i="1"/>
  <c r="N140" i="1" s="1"/>
  <c r="L150" i="1"/>
  <c r="N150" i="1" s="1"/>
  <c r="L160" i="1"/>
  <c r="N160" i="1" s="1"/>
  <c r="L45" i="1"/>
  <c r="N45" i="1" s="1"/>
  <c r="L60" i="1"/>
  <c r="N60" i="1" s="1"/>
  <c r="L71" i="1"/>
  <c r="N71" i="1" s="1"/>
  <c r="L102" i="1"/>
  <c r="N102" i="1" s="1"/>
  <c r="L80" i="1"/>
  <c r="N80" i="1" s="1"/>
  <c r="L163" i="1"/>
  <c r="N163" i="1" s="1"/>
  <c r="L99" i="1"/>
  <c r="N99" i="1" s="1"/>
  <c r="L170" i="1"/>
  <c r="N170" i="1" s="1"/>
  <c r="L106" i="1"/>
  <c r="N106" i="1" s="1"/>
  <c r="L42" i="1"/>
  <c r="N42" i="1" s="1"/>
  <c r="L113" i="1"/>
  <c r="N113" i="1" s="1"/>
  <c r="L49" i="1"/>
  <c r="N49" i="1" s="1"/>
  <c r="L29" i="1"/>
  <c r="N29" i="1" s="1"/>
  <c r="L34" i="1"/>
  <c r="N34" i="1" s="1"/>
  <c r="K431" i="1"/>
  <c r="L12" i="1"/>
  <c r="N12" i="1" s="1"/>
  <c r="K49" i="1"/>
  <c r="K141" i="1"/>
  <c r="K205" i="1"/>
  <c r="K269" i="1"/>
  <c r="K333" i="1"/>
  <c r="K397" i="1"/>
  <c r="K366" i="1"/>
  <c r="K463" i="1"/>
  <c r="K101" i="1"/>
  <c r="K174" i="1"/>
  <c r="K238" i="1"/>
  <c r="K91" i="1"/>
  <c r="K167" i="1"/>
  <c r="K231" i="1"/>
  <c r="K295" i="1"/>
  <c r="K359" i="1"/>
  <c r="K41" i="1"/>
  <c r="K135" i="1"/>
  <c r="K200" i="1"/>
  <c r="K264" i="1"/>
  <c r="K328" i="1"/>
  <c r="K392" i="1"/>
  <c r="K31" i="1"/>
  <c r="K126" i="1"/>
  <c r="K193" i="1"/>
  <c r="K257" i="1"/>
  <c r="K321" i="1"/>
  <c r="K385" i="1"/>
  <c r="K449" i="1"/>
  <c r="K306" i="1"/>
  <c r="K32" i="1"/>
  <c r="K127" i="1"/>
  <c r="K194" i="1"/>
  <c r="K258" i="1"/>
  <c r="M86" i="1"/>
  <c r="M419" i="1"/>
  <c r="M28" i="1"/>
  <c r="L455" i="1"/>
  <c r="N455" i="1" s="1"/>
  <c r="L316" i="1"/>
  <c r="N316" i="1" s="1"/>
  <c r="K138" i="1"/>
  <c r="L458" i="1"/>
  <c r="N458" i="1" s="1"/>
  <c r="K268" i="1"/>
  <c r="K267" i="1"/>
  <c r="K331" i="1"/>
  <c r="K395" i="1"/>
  <c r="K459" i="1"/>
  <c r="K374" i="1"/>
  <c r="L286" i="1"/>
  <c r="N286" i="1" s="1"/>
  <c r="L211" i="1"/>
  <c r="N211" i="1" s="1"/>
  <c r="L280" i="1"/>
  <c r="N280" i="1" s="1"/>
  <c r="L447" i="1"/>
  <c r="N447" i="1" s="1"/>
  <c r="L215" i="1"/>
  <c r="N215" i="1" s="1"/>
  <c r="K27" i="1"/>
  <c r="L268" i="1"/>
  <c r="N268" i="1" s="1"/>
  <c r="K122" i="1"/>
  <c r="K58" i="1"/>
  <c r="L445" i="1"/>
  <c r="N445" i="1" s="1"/>
  <c r="L213" i="1"/>
  <c r="N213" i="1" s="1"/>
  <c r="K73" i="1"/>
  <c r="M156" i="1"/>
  <c r="K220" i="1"/>
  <c r="K284" i="1"/>
  <c r="K348" i="1"/>
  <c r="K412" i="1"/>
  <c r="K413" i="1"/>
  <c r="K318" i="1"/>
  <c r="L190" i="1"/>
  <c r="N190" i="1" s="1"/>
  <c r="L176" i="1"/>
  <c r="N176" i="1" s="1"/>
  <c r="L183" i="1"/>
  <c r="N183" i="1" s="1"/>
  <c r="L193" i="1"/>
  <c r="N193" i="1" s="1"/>
  <c r="L101" i="1"/>
  <c r="N101" i="1" s="1"/>
  <c r="L116" i="1"/>
  <c r="N116" i="1" s="1"/>
  <c r="L126" i="1"/>
  <c r="N126" i="1" s="1"/>
  <c r="L136" i="1"/>
  <c r="N136" i="1" s="1"/>
  <c r="L149" i="1"/>
  <c r="N149" i="1" s="1"/>
  <c r="L159" i="1"/>
  <c r="N159" i="1" s="1"/>
  <c r="L44" i="1"/>
  <c r="N44" i="1" s="1"/>
  <c r="L55" i="1"/>
  <c r="N55" i="1" s="1"/>
  <c r="L86" i="1"/>
  <c r="N86" i="1" s="1"/>
  <c r="L72" i="1"/>
  <c r="N72" i="1" s="1"/>
  <c r="L155" i="1"/>
  <c r="N155" i="1" s="1"/>
  <c r="L91" i="1"/>
  <c r="N91" i="1" s="1"/>
  <c r="L98" i="1"/>
  <c r="N98" i="1" s="1"/>
  <c r="L169" i="1"/>
  <c r="N169" i="1" s="1"/>
  <c r="L105" i="1"/>
  <c r="N105" i="1" s="1"/>
  <c r="L41" i="1"/>
  <c r="N41" i="1" s="1"/>
  <c r="L28" i="1"/>
  <c r="N28" i="1" s="1"/>
  <c r="L26" i="1"/>
  <c r="N26" i="1" s="1"/>
  <c r="K455" i="1"/>
  <c r="L14" i="1"/>
  <c r="N14" i="1" s="1"/>
  <c r="K63" i="1"/>
  <c r="K149" i="1"/>
  <c r="K213" i="1"/>
  <c r="K277" i="1"/>
  <c r="K341" i="1"/>
  <c r="K405" i="1"/>
  <c r="K398" i="1"/>
  <c r="K416" i="1"/>
  <c r="K14" i="1"/>
  <c r="K111" i="1"/>
  <c r="K182" i="1"/>
  <c r="K246" i="1"/>
  <c r="K102" i="1"/>
  <c r="K175" i="1"/>
  <c r="K239" i="1"/>
  <c r="K303" i="1"/>
  <c r="K407" i="1"/>
  <c r="K55" i="1"/>
  <c r="K144" i="1"/>
  <c r="K208" i="1"/>
  <c r="K272" i="1"/>
  <c r="K336" i="1"/>
  <c r="K400" i="1"/>
  <c r="K45" i="1"/>
  <c r="K136" i="1"/>
  <c r="K201" i="1"/>
  <c r="K265" i="1"/>
  <c r="K329" i="1"/>
  <c r="K393" i="1"/>
  <c r="K457" i="1"/>
  <c r="K314" i="1"/>
  <c r="K46" i="1"/>
  <c r="K137" i="1"/>
  <c r="K202" i="1"/>
  <c r="K266" i="1"/>
  <c r="M227" i="1"/>
  <c r="M92" i="1"/>
  <c r="O171" i="1"/>
  <c r="M179" i="1"/>
  <c r="L332" i="1"/>
  <c r="N332" i="1" s="1"/>
  <c r="M18" i="1"/>
  <c r="L317" i="1"/>
  <c r="N317" i="1" s="1"/>
  <c r="M140" i="1"/>
  <c r="K460" i="1"/>
  <c r="K203" i="1"/>
  <c r="O466" i="1"/>
  <c r="M466" i="1"/>
  <c r="K147" i="1"/>
  <c r="K211" i="1"/>
  <c r="K275" i="1"/>
  <c r="K339" i="1"/>
  <c r="K403" i="1"/>
  <c r="K390" i="1"/>
  <c r="L208" i="1"/>
  <c r="N208" i="1" s="1"/>
  <c r="L348" i="1"/>
  <c r="N348" i="1" s="1"/>
  <c r="L270" i="1"/>
  <c r="N270" i="1" s="1"/>
  <c r="L365" i="1"/>
  <c r="N365" i="1" s="1"/>
  <c r="K83" i="1"/>
  <c r="K19" i="1"/>
  <c r="L256" i="1"/>
  <c r="N256" i="1" s="1"/>
  <c r="K114" i="1"/>
  <c r="K50" i="1"/>
  <c r="L203" i="1"/>
  <c r="N203" i="1" s="1"/>
  <c r="K432" i="1"/>
  <c r="K228" i="1"/>
  <c r="K292" i="1"/>
  <c r="K356" i="1"/>
  <c r="K420" i="1"/>
  <c r="K429" i="1"/>
  <c r="K334" i="1"/>
  <c r="L180" i="1"/>
  <c r="N180" i="1" s="1"/>
  <c r="L173" i="1"/>
  <c r="N173" i="1" s="1"/>
  <c r="L85" i="1"/>
  <c r="N85" i="1" s="1"/>
  <c r="L100" i="1"/>
  <c r="N100" i="1" s="1"/>
  <c r="L111" i="1"/>
  <c r="N111" i="1" s="1"/>
  <c r="L125" i="1"/>
  <c r="N125" i="1" s="1"/>
  <c r="L135" i="1"/>
  <c r="N135" i="1" s="1"/>
  <c r="L148" i="1"/>
  <c r="N148" i="1" s="1"/>
  <c r="L158" i="1"/>
  <c r="N158" i="1" s="1"/>
  <c r="L39" i="1"/>
  <c r="N39" i="1" s="1"/>
  <c r="L70" i="1"/>
  <c r="N70" i="1" s="1"/>
  <c r="L64" i="1"/>
  <c r="N64" i="1" s="1"/>
  <c r="L147" i="1"/>
  <c r="N147" i="1" s="1"/>
  <c r="L83" i="1"/>
  <c r="N83" i="1" s="1"/>
  <c r="L90" i="1"/>
  <c r="N90" i="1" s="1"/>
  <c r="L161" i="1"/>
  <c r="N161" i="1" s="1"/>
  <c r="L97" i="1"/>
  <c r="N97" i="1" s="1"/>
  <c r="L37" i="1"/>
  <c r="N37" i="1" s="1"/>
  <c r="L23" i="1"/>
  <c r="N23" i="1" s="1"/>
  <c r="L22" i="1"/>
  <c r="N22" i="1" s="1"/>
  <c r="L18" i="1"/>
  <c r="N18" i="1" s="1"/>
  <c r="K424" i="1"/>
  <c r="K77" i="1"/>
  <c r="K157" i="1"/>
  <c r="K221" i="1"/>
  <c r="K285" i="1"/>
  <c r="K349" i="1"/>
  <c r="K453" i="1"/>
  <c r="K430" i="1"/>
  <c r="K25" i="1"/>
  <c r="K121" i="1"/>
  <c r="K190" i="1"/>
  <c r="K254" i="1"/>
  <c r="K15" i="1"/>
  <c r="K112" i="1"/>
  <c r="K183" i="1"/>
  <c r="K247" i="1"/>
  <c r="K311" i="1"/>
  <c r="K69" i="1"/>
  <c r="K152" i="1"/>
  <c r="K216" i="1"/>
  <c r="K280" i="1"/>
  <c r="K344" i="1"/>
  <c r="K408" i="1"/>
  <c r="K56" i="1"/>
  <c r="K145" i="1"/>
  <c r="K209" i="1"/>
  <c r="K273" i="1"/>
  <c r="K337" i="1"/>
  <c r="K401" i="1"/>
  <c r="K322" i="1"/>
  <c r="K57" i="1"/>
  <c r="K146" i="1"/>
  <c r="K210" i="1"/>
  <c r="K274" i="1"/>
  <c r="O243" i="1" l="1"/>
  <c r="O443" i="1"/>
  <c r="O434" i="1"/>
  <c r="M243" i="1"/>
  <c r="O426" i="1"/>
  <c r="O299" i="1"/>
  <c r="P352" i="1"/>
  <c r="O235" i="1"/>
  <c r="O423" i="1"/>
  <c r="O461" i="1"/>
  <c r="O251" i="1"/>
  <c r="O84" i="1"/>
  <c r="P420" i="1"/>
  <c r="O51" i="1"/>
  <c r="O195" i="1"/>
  <c r="P377" i="1"/>
  <c r="O151" i="1"/>
  <c r="O291" i="1"/>
  <c r="O315" i="1"/>
  <c r="O172" i="1"/>
  <c r="P457" i="1"/>
  <c r="P336" i="1"/>
  <c r="O323" i="1"/>
  <c r="P354" i="1"/>
  <c r="O118" i="1"/>
  <c r="M461" i="1"/>
  <c r="P403" i="1"/>
  <c r="P359" i="1"/>
  <c r="P294" i="1"/>
  <c r="O87" i="1"/>
  <c r="P32" i="1"/>
  <c r="P295" i="1"/>
  <c r="P366" i="1"/>
  <c r="P95" i="1"/>
  <c r="P368" i="1"/>
  <c r="P463" i="1"/>
  <c r="P392" i="1"/>
  <c r="P231" i="1"/>
  <c r="P283" i="1"/>
  <c r="P203" i="1"/>
  <c r="O159" i="1"/>
  <c r="O79" i="1"/>
  <c r="O143" i="1"/>
  <c r="O387" i="1"/>
  <c r="M159" i="1"/>
  <c r="P378" i="1"/>
  <c r="O82" i="1"/>
  <c r="O394" i="1"/>
  <c r="O435" i="1"/>
  <c r="O421" i="1"/>
  <c r="P58" i="1"/>
  <c r="M79" i="1"/>
  <c r="P71" i="1"/>
  <c r="P410" i="1"/>
  <c r="O380" i="1"/>
  <c r="O60" i="1"/>
  <c r="O383" i="1"/>
  <c r="O227" i="1"/>
  <c r="O68" i="1"/>
  <c r="O379" i="1"/>
  <c r="P275" i="1"/>
  <c r="O440" i="1"/>
  <c r="O108" i="1"/>
  <c r="P127" i="1"/>
  <c r="O166" i="1"/>
  <c r="P452" i="1"/>
  <c r="O196" i="1"/>
  <c r="O188" i="1"/>
  <c r="M60" i="1"/>
  <c r="P365" i="1"/>
  <c r="P211" i="1"/>
  <c r="P272" i="1"/>
  <c r="O128" i="1"/>
  <c r="P344" i="1"/>
  <c r="P349" i="1"/>
  <c r="P228" i="1"/>
  <c r="P114" i="1"/>
  <c r="P147" i="1"/>
  <c r="O197" i="1"/>
  <c r="P248" i="1"/>
  <c r="O252" i="1"/>
  <c r="M244" i="1"/>
  <c r="O338" i="1"/>
  <c r="M118" i="1"/>
  <c r="P445" i="1"/>
  <c r="M143" i="1"/>
  <c r="P122" i="1"/>
  <c r="O419" i="1"/>
  <c r="P330" i="1"/>
  <c r="P401" i="1"/>
  <c r="P280" i="1"/>
  <c r="P15" i="1"/>
  <c r="P266" i="1"/>
  <c r="P213" i="1"/>
  <c r="P27" i="1"/>
  <c r="P131" i="1"/>
  <c r="P369" i="1"/>
  <c r="P184" i="1"/>
  <c r="P65" i="1"/>
  <c r="P253" i="1"/>
  <c r="M188" i="1"/>
  <c r="O427" i="1"/>
  <c r="O372" i="1"/>
  <c r="P123" i="1"/>
  <c r="O179" i="1"/>
  <c r="P29" i="1"/>
  <c r="P216" i="1"/>
  <c r="O164" i="1"/>
  <c r="P201" i="1"/>
  <c r="P149" i="1"/>
  <c r="P459" i="1"/>
  <c r="M446" i="1"/>
  <c r="P113" i="1"/>
  <c r="P222" i="1"/>
  <c r="M196" i="1"/>
  <c r="P226" i="1"/>
  <c r="M410" i="1"/>
  <c r="P118" i="1"/>
  <c r="O140" i="1"/>
  <c r="P102" i="1"/>
  <c r="P268" i="1"/>
  <c r="P388" i="1"/>
  <c r="P273" i="1"/>
  <c r="P152" i="1"/>
  <c r="P157" i="1"/>
  <c r="P83" i="1"/>
  <c r="P35" i="1"/>
  <c r="O48" i="1"/>
  <c r="P384" i="1"/>
  <c r="O371" i="1"/>
  <c r="O64" i="1"/>
  <c r="O465" i="1"/>
  <c r="O150" i="1"/>
  <c r="P183" i="1"/>
  <c r="O52" i="1"/>
  <c r="P287" i="1"/>
  <c r="O132" i="1"/>
  <c r="P376" i="1"/>
  <c r="P215" i="1"/>
  <c r="P326" i="1"/>
  <c r="P110" i="1"/>
  <c r="P225" i="1"/>
  <c r="P218" i="1"/>
  <c r="P153" i="1"/>
  <c r="P394" i="1"/>
  <c r="P68" i="1"/>
  <c r="O37" i="1"/>
  <c r="P308" i="1"/>
  <c r="P372" i="1"/>
  <c r="P44" i="1"/>
  <c r="O96" i="1"/>
  <c r="O13" i="1"/>
  <c r="O308" i="1"/>
  <c r="P270" i="1"/>
  <c r="P315" i="1"/>
  <c r="P345" i="1"/>
  <c r="O22" i="1"/>
  <c r="P353" i="1"/>
  <c r="P28" i="1"/>
  <c r="P321" i="1"/>
  <c r="P460" i="1"/>
  <c r="P171" i="1"/>
  <c r="P101" i="1"/>
  <c r="P390" i="1"/>
  <c r="P137" i="1"/>
  <c r="P136" i="1"/>
  <c r="P407" i="1"/>
  <c r="P63" i="1"/>
  <c r="O156" i="1"/>
  <c r="P167" i="1"/>
  <c r="P249" i="1"/>
  <c r="P125" i="1"/>
  <c r="P325" i="1"/>
  <c r="O278" i="1"/>
  <c r="P16" i="1"/>
  <c r="P120" i="1"/>
  <c r="P417" i="1"/>
  <c r="P358" i="1"/>
  <c r="M436" i="1"/>
  <c r="P198" i="1"/>
  <c r="P465" i="1"/>
  <c r="P426" i="1"/>
  <c r="P31" i="1"/>
  <c r="P311" i="1"/>
  <c r="P46" i="1"/>
  <c r="P416" i="1"/>
  <c r="O43" i="1"/>
  <c r="P33" i="1"/>
  <c r="P185" i="1"/>
  <c r="P30" i="1"/>
  <c r="P230" i="1"/>
  <c r="P261" i="1"/>
  <c r="O24" i="1"/>
  <c r="P335" i="1"/>
  <c r="M150" i="1"/>
  <c r="P245" i="1"/>
  <c r="P206" i="1"/>
  <c r="P379" i="1"/>
  <c r="P252" i="1"/>
  <c r="P317" i="1"/>
  <c r="P55" i="1"/>
  <c r="O28" i="1"/>
  <c r="P100" i="1"/>
  <c r="P146" i="1"/>
  <c r="P56" i="1"/>
  <c r="P247" i="1"/>
  <c r="P356" i="1"/>
  <c r="O44" i="1"/>
  <c r="P339" i="1"/>
  <c r="P395" i="1"/>
  <c r="P178" i="1"/>
  <c r="P279" i="1"/>
  <c r="P271" i="1"/>
  <c r="P181" i="1"/>
  <c r="P406" i="1"/>
  <c r="P140" i="1"/>
  <c r="P236" i="1"/>
  <c r="P84" i="1"/>
  <c r="O112" i="1"/>
  <c r="M112" i="1"/>
  <c r="O49" i="1"/>
  <c r="M49" i="1"/>
  <c r="O305" i="1"/>
  <c r="M305" i="1"/>
  <c r="M162" i="1"/>
  <c r="O162" i="1"/>
  <c r="O81" i="1"/>
  <c r="M81" i="1"/>
  <c r="O199" i="1"/>
  <c r="M199" i="1"/>
  <c r="O402" i="1"/>
  <c r="M402" i="1"/>
  <c r="M386" i="1"/>
  <c r="O386" i="1"/>
  <c r="O298" i="1"/>
  <c r="M298" i="1"/>
  <c r="O217" i="1"/>
  <c r="M217" i="1"/>
  <c r="O319" i="1"/>
  <c r="M319" i="1"/>
  <c r="O39" i="1"/>
  <c r="M39" i="1"/>
  <c r="O88" i="1"/>
  <c r="M88" i="1"/>
  <c r="P81" i="1"/>
  <c r="P305" i="1"/>
  <c r="P444" i="1"/>
  <c r="P276" i="1"/>
  <c r="P106" i="1"/>
  <c r="P419" i="1"/>
  <c r="P291" i="1"/>
  <c r="P163" i="1"/>
  <c r="P370" i="1"/>
  <c r="P242" i="1"/>
  <c r="P453" i="1"/>
  <c r="P389" i="1"/>
  <c r="P197" i="1"/>
  <c r="P133" i="1"/>
  <c r="P69" i="1"/>
  <c r="P12" i="1"/>
  <c r="P288" i="1"/>
  <c r="P224" i="1"/>
  <c r="P160" i="1"/>
  <c r="P96" i="1"/>
  <c r="P423" i="1"/>
  <c r="P103" i="1"/>
  <c r="P39" i="1"/>
  <c r="P430" i="1"/>
  <c r="P302" i="1"/>
  <c r="P238" i="1"/>
  <c r="P174" i="1"/>
  <c r="O11" i="1"/>
  <c r="M11" i="1"/>
  <c r="O219" i="1"/>
  <c r="M219" i="1"/>
  <c r="O234" i="1"/>
  <c r="M234" i="1"/>
  <c r="P19" i="1"/>
  <c r="P98" i="1"/>
  <c r="P381" i="1"/>
  <c r="P189" i="1"/>
  <c r="P61" i="1"/>
  <c r="P11" i="1"/>
  <c r="P408" i="1"/>
  <c r="P88" i="1"/>
  <c r="P24" i="1"/>
  <c r="P415" i="1"/>
  <c r="P351" i="1"/>
  <c r="P223" i="1"/>
  <c r="P159" i="1"/>
  <c r="P422" i="1"/>
  <c r="P166" i="1"/>
  <c r="P38" i="1"/>
  <c r="O75" i="1"/>
  <c r="M75" i="1"/>
  <c r="O155" i="1"/>
  <c r="M155" i="1"/>
  <c r="O456" i="1"/>
  <c r="O458" i="1"/>
  <c r="O344" i="1"/>
  <c r="M344" i="1"/>
  <c r="O14" i="1"/>
  <c r="M14" i="1"/>
  <c r="O194" i="1"/>
  <c r="M194" i="1"/>
  <c r="M250" i="1"/>
  <c r="O250" i="1"/>
  <c r="O325" i="1"/>
  <c r="M325" i="1"/>
  <c r="O233" i="1"/>
  <c r="M233" i="1"/>
  <c r="O285" i="1"/>
  <c r="M285" i="1"/>
  <c r="O126" i="1"/>
  <c r="M126" i="1"/>
  <c r="O186" i="1"/>
  <c r="M186" i="1"/>
  <c r="O85" i="1"/>
  <c r="M85" i="1"/>
  <c r="O153" i="1"/>
  <c r="M153" i="1"/>
  <c r="O255" i="1"/>
  <c r="M255" i="1"/>
  <c r="M346" i="1"/>
  <c r="O346" i="1"/>
  <c r="P76" i="1"/>
  <c r="O337" i="1"/>
  <c r="M337" i="1"/>
  <c r="O216" i="1"/>
  <c r="M216" i="1"/>
  <c r="O254" i="1"/>
  <c r="M254" i="1"/>
  <c r="O221" i="1"/>
  <c r="M221" i="1"/>
  <c r="M19" i="1"/>
  <c r="O19" i="1"/>
  <c r="M314" i="1"/>
  <c r="O314" i="1"/>
  <c r="O400" i="1"/>
  <c r="M400" i="1"/>
  <c r="M239" i="1"/>
  <c r="O239" i="1"/>
  <c r="O398" i="1"/>
  <c r="M398" i="1"/>
  <c r="O455" i="1"/>
  <c r="M455" i="1"/>
  <c r="O413" i="1"/>
  <c r="M413" i="1"/>
  <c r="O459" i="1"/>
  <c r="M459" i="1"/>
  <c r="O138" i="1"/>
  <c r="M138" i="1"/>
  <c r="M32" i="1"/>
  <c r="O32" i="1"/>
  <c r="O31" i="1"/>
  <c r="M31" i="1"/>
  <c r="O295" i="1"/>
  <c r="M295" i="1"/>
  <c r="O366" i="1"/>
  <c r="M366" i="1"/>
  <c r="M431" i="1"/>
  <c r="O431" i="1"/>
  <c r="O404" i="1"/>
  <c r="M404" i="1"/>
  <c r="O117" i="1"/>
  <c r="M117" i="1"/>
  <c r="O115" i="1"/>
  <c r="M115" i="1"/>
  <c r="O351" i="1"/>
  <c r="M351" i="1"/>
  <c r="O242" i="1"/>
  <c r="M242" i="1"/>
  <c r="O177" i="1"/>
  <c r="M177" i="1"/>
  <c r="M343" i="1"/>
  <c r="O343" i="1"/>
  <c r="O158" i="1"/>
  <c r="O189" i="1"/>
  <c r="M189" i="1"/>
  <c r="M260" i="1"/>
  <c r="O260" i="1"/>
  <c r="O12" i="1"/>
  <c r="O170" i="1"/>
  <c r="M170" i="1"/>
  <c r="O94" i="1"/>
  <c r="M94" i="1"/>
  <c r="O207" i="1"/>
  <c r="M207" i="1"/>
  <c r="O110" i="1"/>
  <c r="M110" i="1"/>
  <c r="O370" i="1"/>
  <c r="M370" i="1"/>
  <c r="O296" i="1"/>
  <c r="M296" i="1"/>
  <c r="O40" i="1"/>
  <c r="M40" i="1"/>
  <c r="O286" i="1"/>
  <c r="M286" i="1"/>
  <c r="O382" i="1"/>
  <c r="M382" i="1"/>
  <c r="O154" i="1"/>
  <c r="M154" i="1"/>
  <c r="O70" i="1"/>
  <c r="M70" i="1"/>
  <c r="O191" i="1"/>
  <c r="M191" i="1"/>
  <c r="O454" i="1"/>
  <c r="M454" i="1"/>
  <c r="M354" i="1"/>
  <c r="O354" i="1"/>
  <c r="P441" i="1"/>
  <c r="P297" i="1"/>
  <c r="P220" i="1"/>
  <c r="P233" i="1"/>
  <c r="P36" i="1"/>
  <c r="P161" i="1"/>
  <c r="P284" i="1"/>
  <c r="P433" i="1"/>
  <c r="P265" i="1"/>
  <c r="P91" i="1"/>
  <c r="P364" i="1"/>
  <c r="P196" i="1"/>
  <c r="P26" i="1"/>
  <c r="P299" i="1"/>
  <c r="P129" i="1"/>
  <c r="P404" i="1"/>
  <c r="P234" i="1"/>
  <c r="P60" i="1"/>
  <c r="P387" i="1"/>
  <c r="P259" i="1"/>
  <c r="P466" i="1"/>
  <c r="P338" i="1"/>
  <c r="P210" i="1"/>
  <c r="P82" i="1"/>
  <c r="P437" i="1"/>
  <c r="P373" i="1"/>
  <c r="P309" i="1"/>
  <c r="P117" i="1"/>
  <c r="P53" i="1"/>
  <c r="P464" i="1"/>
  <c r="P400" i="1"/>
  <c r="P208" i="1"/>
  <c r="P144" i="1"/>
  <c r="P80" i="1"/>
  <c r="P343" i="1"/>
  <c r="P151" i="1"/>
  <c r="P87" i="1"/>
  <c r="P23" i="1"/>
  <c r="P414" i="1"/>
  <c r="P350" i="1"/>
  <c r="P286" i="1"/>
  <c r="P158" i="1"/>
  <c r="P94" i="1"/>
  <c r="O350" i="1"/>
  <c r="M350" i="1"/>
  <c r="O97" i="1"/>
  <c r="M97" i="1"/>
  <c r="O397" i="1"/>
  <c r="M397" i="1"/>
  <c r="P42" i="1"/>
  <c r="P66" i="1"/>
  <c r="P429" i="1"/>
  <c r="P301" i="1"/>
  <c r="P237" i="1"/>
  <c r="P173" i="1"/>
  <c r="P328" i="1"/>
  <c r="P264" i="1"/>
  <c r="P200" i="1"/>
  <c r="P72" i="1"/>
  <c r="P399" i="1"/>
  <c r="P207" i="1"/>
  <c r="P143" i="1"/>
  <c r="P79" i="1"/>
  <c r="P342" i="1"/>
  <c r="P278" i="1"/>
  <c r="P214" i="1"/>
  <c r="P150" i="1"/>
  <c r="P86" i="1"/>
  <c r="P22" i="1"/>
  <c r="O437" i="1"/>
  <c r="M437" i="1"/>
  <c r="O72" i="1"/>
  <c r="O448" i="1"/>
  <c r="P263" i="1"/>
  <c r="P142" i="1"/>
  <c r="M428" i="1"/>
  <c r="O428" i="1"/>
  <c r="O42" i="1"/>
  <c r="O36" i="1"/>
  <c r="O422" i="1"/>
  <c r="M422" i="1"/>
  <c r="M139" i="1"/>
  <c r="O139" i="1"/>
  <c r="O107" i="1"/>
  <c r="O114" i="1"/>
  <c r="M114" i="1"/>
  <c r="O407" i="1"/>
  <c r="M407" i="1"/>
  <c r="O41" i="1"/>
  <c r="M41" i="1"/>
  <c r="O317" i="1"/>
  <c r="M317" i="1"/>
  <c r="O15" i="1"/>
  <c r="M15" i="1"/>
  <c r="M147" i="1"/>
  <c r="O147" i="1"/>
  <c r="O46" i="1"/>
  <c r="M46" i="1"/>
  <c r="O73" i="1"/>
  <c r="M73" i="1"/>
  <c r="O463" i="1"/>
  <c r="M463" i="1"/>
  <c r="O30" i="1"/>
  <c r="M30" i="1"/>
  <c r="O261" i="1"/>
  <c r="M261" i="1"/>
  <c r="O204" i="1"/>
  <c r="M204" i="1"/>
  <c r="O16" i="1"/>
  <c r="M16" i="1"/>
  <c r="O253" i="1"/>
  <c r="M253" i="1"/>
  <c r="M324" i="1"/>
  <c r="O324" i="1"/>
  <c r="O316" i="1"/>
  <c r="O134" i="1"/>
  <c r="M134" i="1"/>
  <c r="O375" i="1"/>
  <c r="M375" i="1"/>
  <c r="O218" i="1"/>
  <c r="M218" i="1"/>
  <c r="O152" i="1"/>
  <c r="M152" i="1"/>
  <c r="O61" i="1"/>
  <c r="O92" i="1"/>
  <c r="M336" i="1"/>
  <c r="O336" i="1"/>
  <c r="O412" i="1"/>
  <c r="M412" i="1"/>
  <c r="O231" i="1"/>
  <c r="M231" i="1"/>
  <c r="O340" i="1"/>
  <c r="M340" i="1"/>
  <c r="O74" i="1"/>
  <c r="M74" i="1"/>
  <c r="O21" i="1"/>
  <c r="M21" i="1"/>
  <c r="O104" i="1"/>
  <c r="M104" i="1"/>
  <c r="O95" i="1"/>
  <c r="M95" i="1"/>
  <c r="O445" i="1"/>
  <c r="M445" i="1"/>
  <c r="O352" i="1"/>
  <c r="M352" i="1"/>
  <c r="P348" i="1"/>
  <c r="P332" i="1"/>
  <c r="P411" i="1"/>
  <c r="P346" i="1"/>
  <c r="P281" i="1"/>
  <c r="P212" i="1"/>
  <c r="P115" i="1"/>
  <c r="P194" i="1"/>
  <c r="P109" i="1"/>
  <c r="O121" i="1"/>
  <c r="M121" i="1"/>
  <c r="O102" i="1"/>
  <c r="M102" i="1"/>
  <c r="O58" i="1"/>
  <c r="M58" i="1"/>
  <c r="O331" i="1"/>
  <c r="M331" i="1"/>
  <c r="O328" i="1"/>
  <c r="M328" i="1"/>
  <c r="M290" i="1"/>
  <c r="O290" i="1"/>
  <c r="O89" i="1"/>
  <c r="M89" i="1"/>
  <c r="O105" i="1"/>
  <c r="M105" i="1"/>
  <c r="O78" i="1"/>
  <c r="O304" i="1"/>
  <c r="M304" i="1"/>
  <c r="O168" i="1"/>
  <c r="M168" i="1"/>
  <c r="O301" i="1"/>
  <c r="M301" i="1"/>
  <c r="O288" i="1"/>
  <c r="M288" i="1"/>
  <c r="P186" i="1"/>
  <c r="P292" i="1"/>
  <c r="P219" i="1"/>
  <c r="P427" i="1"/>
  <c r="P362" i="1"/>
  <c r="P355" i="1"/>
  <c r="P434" i="1"/>
  <c r="P293" i="1"/>
  <c r="P320" i="1"/>
  <c r="P128" i="1"/>
  <c r="P327" i="1"/>
  <c r="P78" i="1"/>
  <c r="M210" i="1"/>
  <c r="O210" i="1"/>
  <c r="O145" i="1"/>
  <c r="M145" i="1"/>
  <c r="O25" i="1"/>
  <c r="M25" i="1"/>
  <c r="O424" i="1"/>
  <c r="M424" i="1"/>
  <c r="M420" i="1"/>
  <c r="O420" i="1"/>
  <c r="O432" i="1"/>
  <c r="M432" i="1"/>
  <c r="O403" i="1"/>
  <c r="M403" i="1"/>
  <c r="O20" i="1"/>
  <c r="O329" i="1"/>
  <c r="M329" i="1"/>
  <c r="O208" i="1"/>
  <c r="M208" i="1"/>
  <c r="O246" i="1"/>
  <c r="M246" i="1"/>
  <c r="O277" i="1"/>
  <c r="M277" i="1"/>
  <c r="O284" i="1"/>
  <c r="M284" i="1"/>
  <c r="O122" i="1"/>
  <c r="M122" i="1"/>
  <c r="O116" i="1"/>
  <c r="O267" i="1"/>
  <c r="M267" i="1"/>
  <c r="O26" i="1"/>
  <c r="M385" i="1"/>
  <c r="O385" i="1"/>
  <c r="O264" i="1"/>
  <c r="M264" i="1"/>
  <c r="M91" i="1"/>
  <c r="O91" i="1"/>
  <c r="O269" i="1"/>
  <c r="M269" i="1"/>
  <c r="O212" i="1"/>
  <c r="M212" i="1"/>
  <c r="M66" i="1"/>
  <c r="O66" i="1"/>
  <c r="O441" i="1"/>
  <c r="M441" i="1"/>
  <c r="O320" i="1"/>
  <c r="M320" i="1"/>
  <c r="O439" i="1"/>
  <c r="M439" i="1"/>
  <c r="O38" i="1"/>
  <c r="M38" i="1"/>
  <c r="M282" i="1"/>
  <c r="O282" i="1"/>
  <c r="O312" i="1"/>
  <c r="M312" i="1"/>
  <c r="O415" i="1"/>
  <c r="M415" i="1"/>
  <c r="O129" i="1"/>
  <c r="O425" i="1"/>
  <c r="M425" i="1"/>
  <c r="O240" i="1"/>
  <c r="M240" i="1"/>
  <c r="O54" i="1"/>
  <c r="M54" i="1"/>
  <c r="O310" i="1"/>
  <c r="M310" i="1"/>
  <c r="O444" i="1"/>
  <c r="O289" i="1"/>
  <c r="M289" i="1"/>
  <c r="O93" i="1"/>
  <c r="M93" i="1"/>
  <c r="O237" i="1"/>
  <c r="M237" i="1"/>
  <c r="O180" i="1"/>
  <c r="O409" i="1"/>
  <c r="M409" i="1"/>
  <c r="O224" i="1"/>
  <c r="M224" i="1"/>
  <c r="O302" i="1"/>
  <c r="M302" i="1"/>
  <c r="O293" i="1"/>
  <c r="M293" i="1"/>
  <c r="P337" i="1"/>
  <c r="P436" i="1"/>
  <c r="P41" i="1"/>
  <c r="P443" i="1"/>
  <c r="P105" i="1"/>
  <c r="P250" i="1"/>
  <c r="P156" i="1"/>
  <c r="P300" i="1"/>
  <c r="P132" i="1"/>
  <c r="P409" i="1"/>
  <c r="P235" i="1"/>
  <c r="P340" i="1"/>
  <c r="P170" i="1"/>
  <c r="P10" i="1"/>
  <c r="P418" i="1"/>
  <c r="P290" i="1"/>
  <c r="P162" i="1"/>
  <c r="P34" i="1"/>
  <c r="P413" i="1"/>
  <c r="P285" i="1"/>
  <c r="P221" i="1"/>
  <c r="P93" i="1"/>
  <c r="P440" i="1"/>
  <c r="P312" i="1"/>
  <c r="P447" i="1"/>
  <c r="P383" i="1"/>
  <c r="P319" i="1"/>
  <c r="P255" i="1"/>
  <c r="P191" i="1"/>
  <c r="P454" i="1"/>
  <c r="P262" i="1"/>
  <c r="P134" i="1"/>
  <c r="P70" i="1"/>
  <c r="M364" i="1"/>
  <c r="O364" i="1"/>
  <c r="O411" i="1"/>
  <c r="M411" i="1"/>
  <c r="O332" i="1"/>
  <c r="M332" i="1"/>
  <c r="O98" i="1"/>
  <c r="O447" i="1"/>
  <c r="M322" i="1"/>
  <c r="O322" i="1"/>
  <c r="M211" i="1"/>
  <c r="O211" i="1"/>
  <c r="O137" i="1"/>
  <c r="M137" i="1"/>
  <c r="O63" i="1"/>
  <c r="M63" i="1"/>
  <c r="O101" i="1"/>
  <c r="M101" i="1"/>
  <c r="O62" i="1"/>
  <c r="M62" i="1"/>
  <c r="O396" i="1"/>
  <c r="M396" i="1"/>
  <c r="O125" i="1"/>
  <c r="M125" i="1"/>
  <c r="O113" i="1"/>
  <c r="M113" i="1"/>
  <c r="O335" i="1"/>
  <c r="M335" i="1"/>
  <c r="O280" i="1"/>
  <c r="M280" i="1"/>
  <c r="O45" i="1"/>
  <c r="M45" i="1"/>
  <c r="O416" i="1"/>
  <c r="M416" i="1"/>
  <c r="O318" i="1"/>
  <c r="M318" i="1"/>
  <c r="O359" i="1"/>
  <c r="M359" i="1"/>
  <c r="M35" i="1"/>
  <c r="O35" i="1"/>
  <c r="O230" i="1"/>
  <c r="M230" i="1"/>
  <c r="O169" i="1"/>
  <c r="M169" i="1"/>
  <c r="O406" i="1"/>
  <c r="M406" i="1"/>
  <c r="O360" i="1"/>
  <c r="M360" i="1"/>
  <c r="O190" i="1"/>
  <c r="M190" i="1"/>
  <c r="O157" i="1"/>
  <c r="M157" i="1"/>
  <c r="O334" i="1"/>
  <c r="M334" i="1"/>
  <c r="O83" i="1"/>
  <c r="M83" i="1"/>
  <c r="O457" i="1"/>
  <c r="M457" i="1"/>
  <c r="O405" i="1"/>
  <c r="M405" i="1"/>
  <c r="O306" i="1"/>
  <c r="M306" i="1"/>
  <c r="O287" i="1"/>
  <c r="M287" i="1"/>
  <c r="O279" i="1"/>
  <c r="M279" i="1"/>
  <c r="O417" i="1"/>
  <c r="M417" i="1"/>
  <c r="O358" i="1"/>
  <c r="M358" i="1"/>
  <c r="O71" i="1"/>
  <c r="M71" i="1"/>
  <c r="O270" i="1"/>
  <c r="M270" i="1"/>
  <c r="P209" i="1"/>
  <c r="P187" i="1"/>
  <c r="P244" i="1"/>
  <c r="P73" i="1"/>
  <c r="P449" i="1"/>
  <c r="P380" i="1"/>
  <c r="P243" i="1"/>
  <c r="P322" i="1"/>
  <c r="P45" i="1"/>
  <c r="O274" i="1"/>
  <c r="M274" i="1"/>
  <c r="O69" i="1"/>
  <c r="M69" i="1"/>
  <c r="O77" i="1"/>
  <c r="M77" i="1"/>
  <c r="O429" i="1"/>
  <c r="M429" i="1"/>
  <c r="O390" i="1"/>
  <c r="M390" i="1"/>
  <c r="O272" i="1"/>
  <c r="M272" i="1"/>
  <c r="O341" i="1"/>
  <c r="M341" i="1"/>
  <c r="O449" i="1"/>
  <c r="M449" i="1"/>
  <c r="O333" i="1"/>
  <c r="M333" i="1"/>
  <c r="O223" i="1"/>
  <c r="M223" i="1"/>
  <c r="O131" i="1"/>
  <c r="M131" i="1"/>
  <c r="M215" i="1"/>
  <c r="O215" i="1"/>
  <c r="M378" i="1"/>
  <c r="O378" i="1"/>
  <c r="O391" i="1"/>
  <c r="M391" i="1"/>
  <c r="O206" i="1"/>
  <c r="M206" i="1"/>
  <c r="O29" i="1"/>
  <c r="M29" i="1"/>
  <c r="P180" i="1"/>
  <c r="P313" i="1"/>
  <c r="P145" i="1"/>
  <c r="P202" i="1"/>
  <c r="P49" i="1"/>
  <c r="P154" i="1"/>
  <c r="P89" i="1"/>
  <c r="P20" i="1"/>
  <c r="P99" i="1"/>
  <c r="P50" i="1"/>
  <c r="P229" i="1"/>
  <c r="P37" i="1"/>
  <c r="P192" i="1"/>
  <c r="P455" i="1"/>
  <c r="P199" i="1"/>
  <c r="P462" i="1"/>
  <c r="P14" i="1"/>
  <c r="O265" i="1"/>
  <c r="M265" i="1"/>
  <c r="O144" i="1"/>
  <c r="M144" i="1"/>
  <c r="O182" i="1"/>
  <c r="M182" i="1"/>
  <c r="O220" i="1"/>
  <c r="M220" i="1"/>
  <c r="O86" i="1"/>
  <c r="O321" i="1"/>
  <c r="M321" i="1"/>
  <c r="M200" i="1"/>
  <c r="O200" i="1"/>
  <c r="O238" i="1"/>
  <c r="M238" i="1"/>
  <c r="O205" i="1"/>
  <c r="M205" i="1"/>
  <c r="O130" i="1"/>
  <c r="M130" i="1"/>
  <c r="O124" i="1"/>
  <c r="O163" i="1"/>
  <c r="O377" i="1"/>
  <c r="M377" i="1"/>
  <c r="O256" i="1"/>
  <c r="M256" i="1"/>
  <c r="O342" i="1"/>
  <c r="M342" i="1"/>
  <c r="O433" i="1"/>
  <c r="M433" i="1"/>
  <c r="O248" i="1"/>
  <c r="M248" i="1"/>
  <c r="O326" i="1"/>
  <c r="M326" i="1"/>
  <c r="M367" i="1"/>
  <c r="O367" i="1"/>
  <c r="O438" i="1"/>
  <c r="M438" i="1"/>
  <c r="O90" i="1"/>
  <c r="O361" i="1"/>
  <c r="M361" i="1"/>
  <c r="O176" i="1"/>
  <c r="M176" i="1"/>
  <c r="O414" i="1"/>
  <c r="M414" i="1"/>
  <c r="O373" i="1"/>
  <c r="M373" i="1"/>
  <c r="O362" i="1"/>
  <c r="M362" i="1"/>
  <c r="O225" i="1"/>
  <c r="M225" i="1"/>
  <c r="O327" i="1"/>
  <c r="M327" i="1"/>
  <c r="O142" i="1"/>
  <c r="O173" i="1"/>
  <c r="M173" i="1"/>
  <c r="O345" i="1"/>
  <c r="M345" i="1"/>
  <c r="O160" i="1"/>
  <c r="M160" i="1"/>
  <c r="O198" i="1"/>
  <c r="M198" i="1"/>
  <c r="O229" i="1"/>
  <c r="M229" i="1"/>
  <c r="P425" i="1"/>
  <c r="P169" i="1"/>
  <c r="P396" i="1"/>
  <c r="P139" i="1"/>
  <c r="P59" i="1"/>
  <c r="P204" i="1"/>
  <c r="P331" i="1"/>
  <c r="P458" i="1"/>
  <c r="P116" i="1"/>
  <c r="P347" i="1"/>
  <c r="P177" i="1"/>
  <c r="P282" i="1"/>
  <c r="P108" i="1"/>
  <c r="P385" i="1"/>
  <c r="P217" i="1"/>
  <c r="P43" i="1"/>
  <c r="P316" i="1"/>
  <c r="P148" i="1"/>
  <c r="P451" i="1"/>
  <c r="P323" i="1"/>
  <c r="P195" i="1"/>
  <c r="P67" i="1"/>
  <c r="P402" i="1"/>
  <c r="P274" i="1"/>
  <c r="P18" i="1"/>
  <c r="P405" i="1"/>
  <c r="P341" i="1"/>
  <c r="P277" i="1"/>
  <c r="P85" i="1"/>
  <c r="P21" i="1"/>
  <c r="P432" i="1"/>
  <c r="P304" i="1"/>
  <c r="P240" i="1"/>
  <c r="P176" i="1"/>
  <c r="P112" i="1"/>
  <c r="P48" i="1"/>
  <c r="P439" i="1"/>
  <c r="P375" i="1"/>
  <c r="P119" i="1"/>
  <c r="P446" i="1"/>
  <c r="P382" i="1"/>
  <c r="P318" i="1"/>
  <c r="P254" i="1"/>
  <c r="P190" i="1"/>
  <c r="P126" i="1"/>
  <c r="P62" i="1"/>
  <c r="M300" i="1"/>
  <c r="O300" i="1"/>
  <c r="O106" i="1"/>
  <c r="O100" i="1"/>
  <c r="O347" i="1"/>
  <c r="M347" i="1"/>
  <c r="O349" i="1"/>
  <c r="M349" i="1"/>
  <c r="M228" i="1"/>
  <c r="O228" i="1"/>
  <c r="O136" i="1"/>
  <c r="M136" i="1"/>
  <c r="O268" i="1"/>
  <c r="M268" i="1"/>
  <c r="O193" i="1"/>
  <c r="M193" i="1"/>
  <c r="O249" i="1"/>
  <c r="M249" i="1"/>
  <c r="O222" i="1"/>
  <c r="M222" i="1"/>
  <c r="M388" i="1"/>
  <c r="O388" i="1"/>
  <c r="O245" i="1"/>
  <c r="M245" i="1"/>
  <c r="O401" i="1"/>
  <c r="M401" i="1"/>
  <c r="M303" i="1"/>
  <c r="O303" i="1"/>
  <c r="O374" i="1"/>
  <c r="M374" i="1"/>
  <c r="O127" i="1"/>
  <c r="M127" i="1"/>
  <c r="O294" i="1"/>
  <c r="M294" i="1"/>
  <c r="O185" i="1"/>
  <c r="M185" i="1"/>
  <c r="O241" i="1"/>
  <c r="M241" i="1"/>
  <c r="O271" i="1"/>
  <c r="M271" i="1"/>
  <c r="O181" i="1"/>
  <c r="M181" i="1"/>
  <c r="O23" i="1"/>
  <c r="O273" i="1"/>
  <c r="M273" i="1"/>
  <c r="O175" i="1"/>
  <c r="M175" i="1"/>
  <c r="O395" i="1"/>
  <c r="M395" i="1"/>
  <c r="O392" i="1"/>
  <c r="M392" i="1"/>
  <c r="O34" i="1"/>
  <c r="O17" i="1"/>
  <c r="M17" i="1"/>
  <c r="M178" i="1"/>
  <c r="O178" i="1"/>
  <c r="O120" i="1"/>
  <c r="M120" i="1"/>
  <c r="O368" i="1"/>
  <c r="M368" i="1"/>
  <c r="O232" i="1"/>
  <c r="M232" i="1"/>
  <c r="O365" i="1"/>
  <c r="M365" i="1"/>
  <c r="O123" i="1"/>
  <c r="M123" i="1"/>
  <c r="P267" i="1"/>
  <c r="P138" i="1"/>
  <c r="P121" i="1"/>
  <c r="P241" i="1"/>
  <c r="P172" i="1"/>
  <c r="P107" i="1"/>
  <c r="P371" i="1"/>
  <c r="P450" i="1"/>
  <c r="P456" i="1"/>
  <c r="O209" i="1"/>
  <c r="M209" i="1"/>
  <c r="O393" i="1"/>
  <c r="M393" i="1"/>
  <c r="O348" i="1"/>
  <c r="M348" i="1"/>
  <c r="O167" i="1"/>
  <c r="M167" i="1"/>
  <c r="O276" i="1"/>
  <c r="M276" i="1"/>
  <c r="O384" i="1"/>
  <c r="M384" i="1"/>
  <c r="O376" i="1"/>
  <c r="M376" i="1"/>
  <c r="O353" i="1"/>
  <c r="M353" i="1"/>
  <c r="O330" i="1"/>
  <c r="M330" i="1"/>
  <c r="O357" i="1"/>
  <c r="M357" i="1"/>
  <c r="P97" i="1"/>
  <c r="P52" i="1"/>
  <c r="P75" i="1"/>
  <c r="P393" i="1"/>
  <c r="P324" i="1"/>
  <c r="P257" i="1"/>
  <c r="P188" i="1"/>
  <c r="P227" i="1"/>
  <c r="P306" i="1"/>
  <c r="P421" i="1"/>
  <c r="P357" i="1"/>
  <c r="P165" i="1"/>
  <c r="P448" i="1"/>
  <c r="P256" i="1"/>
  <c r="P64" i="1"/>
  <c r="P391" i="1"/>
  <c r="P135" i="1"/>
  <c r="P398" i="1"/>
  <c r="P334" i="1"/>
  <c r="O311" i="1"/>
  <c r="M311" i="1"/>
  <c r="M146" i="1"/>
  <c r="O146" i="1"/>
  <c r="O56" i="1"/>
  <c r="M56" i="1"/>
  <c r="O247" i="1"/>
  <c r="M247" i="1"/>
  <c r="O430" i="1"/>
  <c r="M430" i="1"/>
  <c r="M356" i="1"/>
  <c r="O356" i="1"/>
  <c r="O339" i="1"/>
  <c r="M339" i="1"/>
  <c r="O203" i="1"/>
  <c r="M203" i="1"/>
  <c r="O18" i="1"/>
  <c r="O266" i="1"/>
  <c r="M266" i="1"/>
  <c r="O213" i="1"/>
  <c r="M213" i="1"/>
  <c r="O57" i="1"/>
  <c r="M57" i="1"/>
  <c r="O408" i="1"/>
  <c r="M408" i="1"/>
  <c r="O183" i="1"/>
  <c r="M183" i="1"/>
  <c r="O453" i="1"/>
  <c r="M453" i="1"/>
  <c r="M292" i="1"/>
  <c r="O292" i="1"/>
  <c r="M50" i="1"/>
  <c r="O50" i="1"/>
  <c r="O275" i="1"/>
  <c r="M275" i="1"/>
  <c r="O460" i="1"/>
  <c r="M460" i="1"/>
  <c r="O202" i="1"/>
  <c r="M202" i="1"/>
  <c r="O201" i="1"/>
  <c r="M201" i="1"/>
  <c r="O55" i="1"/>
  <c r="M55" i="1"/>
  <c r="O111" i="1"/>
  <c r="M111" i="1"/>
  <c r="O149" i="1"/>
  <c r="M149" i="1"/>
  <c r="M27" i="1"/>
  <c r="O27" i="1"/>
  <c r="O47" i="1"/>
  <c r="M258" i="1"/>
  <c r="O258" i="1"/>
  <c r="O257" i="1"/>
  <c r="M257" i="1"/>
  <c r="O135" i="1"/>
  <c r="M135" i="1"/>
  <c r="O174" i="1"/>
  <c r="M174" i="1"/>
  <c r="O141" i="1"/>
  <c r="M141" i="1"/>
  <c r="O148" i="1"/>
  <c r="O33" i="1"/>
  <c r="M33" i="1"/>
  <c r="O313" i="1"/>
  <c r="M313" i="1"/>
  <c r="O192" i="1"/>
  <c r="M192" i="1"/>
  <c r="O389" i="1"/>
  <c r="M389" i="1"/>
  <c r="O399" i="1"/>
  <c r="M399" i="1"/>
  <c r="O76" i="1"/>
  <c r="O369" i="1"/>
  <c r="M369" i="1"/>
  <c r="O184" i="1"/>
  <c r="M184" i="1"/>
  <c r="M65" i="1"/>
  <c r="O65" i="1"/>
  <c r="O381" i="1"/>
  <c r="M381" i="1"/>
  <c r="M452" i="1"/>
  <c r="O452" i="1"/>
  <c r="O67" i="1"/>
  <c r="O297" i="1"/>
  <c r="M297" i="1"/>
  <c r="O103" i="1"/>
  <c r="M103" i="1"/>
  <c r="O214" i="1"/>
  <c r="M214" i="1"/>
  <c r="O309" i="1"/>
  <c r="M309" i="1"/>
  <c r="O119" i="1"/>
  <c r="M226" i="1"/>
  <c r="O226" i="1"/>
  <c r="O161" i="1"/>
  <c r="M161" i="1"/>
  <c r="O263" i="1"/>
  <c r="M263" i="1"/>
  <c r="O53" i="1"/>
  <c r="M53" i="1"/>
  <c r="O99" i="1"/>
  <c r="M99" i="1"/>
  <c r="O109" i="1"/>
  <c r="O281" i="1"/>
  <c r="M281" i="1"/>
  <c r="O80" i="1"/>
  <c r="M80" i="1"/>
  <c r="O133" i="1"/>
  <c r="M133" i="1"/>
  <c r="O165" i="1"/>
  <c r="M165" i="1"/>
  <c r="P251" i="1"/>
  <c r="P442" i="1"/>
  <c r="P92" i="1"/>
  <c r="P314" i="1"/>
  <c r="P57" i="1"/>
  <c r="P361" i="1"/>
  <c r="P17" i="1"/>
  <c r="P164" i="1"/>
  <c r="P289" i="1"/>
  <c r="P412" i="1"/>
  <c r="P74" i="1"/>
  <c r="P329" i="1"/>
  <c r="P155" i="1"/>
  <c r="P428" i="1"/>
  <c r="P260" i="1"/>
  <c r="P90" i="1"/>
  <c r="P363" i="1"/>
  <c r="P193" i="1"/>
  <c r="P25" i="1"/>
  <c r="P298" i="1"/>
  <c r="P124" i="1"/>
  <c r="P435" i="1"/>
  <c r="P307" i="1"/>
  <c r="P179" i="1"/>
  <c r="P51" i="1"/>
  <c r="P386" i="1"/>
  <c r="P258" i="1"/>
  <c r="P130" i="1"/>
  <c r="P461" i="1"/>
  <c r="P397" i="1"/>
  <c r="P333" i="1"/>
  <c r="P269" i="1"/>
  <c r="P205" i="1"/>
  <c r="P141" i="1"/>
  <c r="P77" i="1"/>
  <c r="P13" i="1"/>
  <c r="P424" i="1"/>
  <c r="P360" i="1"/>
  <c r="P296" i="1"/>
  <c r="P232" i="1"/>
  <c r="P168" i="1"/>
  <c r="P104" i="1"/>
  <c r="P40" i="1"/>
  <c r="P431" i="1"/>
  <c r="P367" i="1"/>
  <c r="P303" i="1"/>
  <c r="P239" i="1"/>
  <c r="P175" i="1"/>
  <c r="P111" i="1"/>
  <c r="P47" i="1"/>
  <c r="P438" i="1"/>
  <c r="P374" i="1"/>
  <c r="P310" i="1"/>
  <c r="P246" i="1"/>
  <c r="P182" i="1"/>
  <c r="P54" i="1"/>
  <c r="M236" i="1"/>
  <c r="O236" i="1"/>
  <c r="O283" i="1"/>
  <c r="M283" i="1"/>
  <c r="O187" i="1"/>
  <c r="O59" i="1"/>
</calcChain>
</file>

<file path=xl/sharedStrings.xml><?xml version="1.0" encoding="utf-8"?>
<sst xmlns="http://schemas.openxmlformats.org/spreadsheetml/2006/main" count="597" uniqueCount="30">
  <si>
    <t>M</t>
  </si>
  <si>
    <t>B</t>
  </si>
  <si>
    <t>Respondent</t>
  </si>
  <si>
    <t>Diagnóza</t>
  </si>
  <si>
    <t>Průměrný radius buňky</t>
  </si>
  <si>
    <t>Diagnóza číselně</t>
  </si>
  <si>
    <t>CUT OFF</t>
  </si>
  <si>
    <t>Skutečný stav</t>
  </si>
  <si>
    <t>ANO</t>
  </si>
  <si>
    <t>NE</t>
  </si>
  <si>
    <t>POZITIVNÍ</t>
  </si>
  <si>
    <t>NEGATIVNÍ</t>
  </si>
  <si>
    <t>p=</t>
  </si>
  <si>
    <t>q=</t>
  </si>
  <si>
    <t>Cut off</t>
  </si>
  <si>
    <t>TP</t>
  </si>
  <si>
    <t>FP</t>
  </si>
  <si>
    <t>TN</t>
  </si>
  <si>
    <t>FN</t>
  </si>
  <si>
    <t>Senzitivita</t>
  </si>
  <si>
    <t>Specificita</t>
  </si>
  <si>
    <t>1-Senz</t>
  </si>
  <si>
    <t>1-Spec</t>
  </si>
  <si>
    <t>J</t>
  </si>
  <si>
    <t>I</t>
  </si>
  <si>
    <t>Rozsah 1</t>
  </si>
  <si>
    <t>Rozsah 0</t>
  </si>
  <si>
    <t>U=</t>
  </si>
  <si>
    <t>1-AUC=</t>
  </si>
  <si>
    <t>AUC=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</si>
</sst>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800"/>
              <a:t>ROC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38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3-1145-A4A5-DC1A520322EF}"/>
              </c:ext>
            </c:extLst>
          </c:dPt>
          <c:dPt>
            <c:idx val="25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2700" cap="flat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3-1145-A4A5-DC1A520322EF}"/>
              </c:ext>
            </c:extLst>
          </c:dPt>
          <c:xVal>
            <c:numRef>
              <c:f>Sheet1!$N$10:$N$466</c:f>
              <c:numCache>
                <c:formatCode>0%</c:formatCode>
                <c:ptCount val="457"/>
                <c:pt idx="0">
                  <c:v>1</c:v>
                </c:pt>
                <c:pt idx="1">
                  <c:v>0.99719887955182074</c:v>
                </c:pt>
                <c:pt idx="2">
                  <c:v>0.99439775910364148</c:v>
                </c:pt>
                <c:pt idx="3">
                  <c:v>0.99159663865546221</c:v>
                </c:pt>
                <c:pt idx="4">
                  <c:v>0.98879551820728295</c:v>
                </c:pt>
                <c:pt idx="5">
                  <c:v>0.98599439775910369</c:v>
                </c:pt>
                <c:pt idx="6">
                  <c:v>0.98319327731092432</c:v>
                </c:pt>
                <c:pt idx="7">
                  <c:v>0.98039215686274506</c:v>
                </c:pt>
                <c:pt idx="8">
                  <c:v>0.97759103641456579</c:v>
                </c:pt>
                <c:pt idx="9">
                  <c:v>0.97478991596638653</c:v>
                </c:pt>
                <c:pt idx="10">
                  <c:v>0.97198879551820727</c:v>
                </c:pt>
                <c:pt idx="11">
                  <c:v>0.96918767507002801</c:v>
                </c:pt>
                <c:pt idx="12">
                  <c:v>0.96638655462184875</c:v>
                </c:pt>
                <c:pt idx="13">
                  <c:v>0.96358543417366949</c:v>
                </c:pt>
                <c:pt idx="14">
                  <c:v>0.96078431372549022</c:v>
                </c:pt>
                <c:pt idx="15">
                  <c:v>0.95798319327731096</c:v>
                </c:pt>
                <c:pt idx="16">
                  <c:v>0.9551820728291317</c:v>
                </c:pt>
                <c:pt idx="17">
                  <c:v>0.95238095238095233</c:v>
                </c:pt>
                <c:pt idx="18">
                  <c:v>0.94957983193277307</c:v>
                </c:pt>
                <c:pt idx="19">
                  <c:v>0.9467787114845938</c:v>
                </c:pt>
                <c:pt idx="20">
                  <c:v>0.94397759103641454</c:v>
                </c:pt>
                <c:pt idx="21">
                  <c:v>0.94117647058823528</c:v>
                </c:pt>
                <c:pt idx="22">
                  <c:v>0.93837535014005602</c:v>
                </c:pt>
                <c:pt idx="23">
                  <c:v>0.93557422969187676</c:v>
                </c:pt>
                <c:pt idx="24">
                  <c:v>0.9327731092436975</c:v>
                </c:pt>
                <c:pt idx="25">
                  <c:v>0.92997198879551823</c:v>
                </c:pt>
                <c:pt idx="26">
                  <c:v>0.92717086834733897</c:v>
                </c:pt>
                <c:pt idx="27">
                  <c:v>0.92436974789915971</c:v>
                </c:pt>
                <c:pt idx="28">
                  <c:v>0.92156862745098045</c:v>
                </c:pt>
                <c:pt idx="29">
                  <c:v>0.91876750700280108</c:v>
                </c:pt>
                <c:pt idx="30">
                  <c:v>0.91596638655462181</c:v>
                </c:pt>
                <c:pt idx="31">
                  <c:v>0.91316526610644255</c:v>
                </c:pt>
                <c:pt idx="32">
                  <c:v>0.91036414565826329</c:v>
                </c:pt>
                <c:pt idx="33">
                  <c:v>0.90756302521008403</c:v>
                </c:pt>
                <c:pt idx="34">
                  <c:v>0.90476190476190477</c:v>
                </c:pt>
                <c:pt idx="35">
                  <c:v>0.90196078431372551</c:v>
                </c:pt>
                <c:pt idx="36">
                  <c:v>0.89915966386554624</c:v>
                </c:pt>
                <c:pt idx="37">
                  <c:v>0.89635854341736698</c:v>
                </c:pt>
                <c:pt idx="38">
                  <c:v>0.89355742296918772</c:v>
                </c:pt>
                <c:pt idx="39">
                  <c:v>0.88795518207282909</c:v>
                </c:pt>
                <c:pt idx="40">
                  <c:v>0.88515406162464982</c:v>
                </c:pt>
                <c:pt idx="41">
                  <c:v>0.88235294117647056</c:v>
                </c:pt>
                <c:pt idx="42">
                  <c:v>0.8795518207282913</c:v>
                </c:pt>
                <c:pt idx="43">
                  <c:v>0.87675070028011204</c:v>
                </c:pt>
                <c:pt idx="44">
                  <c:v>0.87114845938375352</c:v>
                </c:pt>
                <c:pt idx="45">
                  <c:v>0.86834733893557425</c:v>
                </c:pt>
                <c:pt idx="46">
                  <c:v>0.86554621848739499</c:v>
                </c:pt>
                <c:pt idx="47">
                  <c:v>0.86274509803921573</c:v>
                </c:pt>
                <c:pt idx="48">
                  <c:v>0.85994397759103647</c:v>
                </c:pt>
                <c:pt idx="49">
                  <c:v>0.85714285714285721</c:v>
                </c:pt>
                <c:pt idx="50">
                  <c:v>0.85434173669467783</c:v>
                </c:pt>
                <c:pt idx="51">
                  <c:v>0.85154061624649857</c:v>
                </c:pt>
                <c:pt idx="52">
                  <c:v>0.84873949579831931</c:v>
                </c:pt>
                <c:pt idx="53">
                  <c:v>0.84593837535014005</c:v>
                </c:pt>
                <c:pt idx="54">
                  <c:v>0.83753501400560226</c:v>
                </c:pt>
                <c:pt idx="55">
                  <c:v>0.834733893557423</c:v>
                </c:pt>
                <c:pt idx="56">
                  <c:v>0.83193277310924363</c:v>
                </c:pt>
                <c:pt idx="57">
                  <c:v>0.82913165266106437</c:v>
                </c:pt>
                <c:pt idx="58">
                  <c:v>0.82352941176470584</c:v>
                </c:pt>
                <c:pt idx="59">
                  <c:v>0.81792717086834732</c:v>
                </c:pt>
                <c:pt idx="60">
                  <c:v>0.8123249299719888</c:v>
                </c:pt>
                <c:pt idx="61">
                  <c:v>0.80672268907563027</c:v>
                </c:pt>
                <c:pt idx="62">
                  <c:v>0.80392156862745101</c:v>
                </c:pt>
                <c:pt idx="63">
                  <c:v>0.80112044817927175</c:v>
                </c:pt>
                <c:pt idx="64">
                  <c:v>0.79831932773109249</c:v>
                </c:pt>
                <c:pt idx="65">
                  <c:v>0.79551820728291323</c:v>
                </c:pt>
                <c:pt idx="66">
                  <c:v>0.79271708683473385</c:v>
                </c:pt>
                <c:pt idx="67">
                  <c:v>0.78711484593837533</c:v>
                </c:pt>
                <c:pt idx="68">
                  <c:v>0.78431372549019607</c:v>
                </c:pt>
                <c:pt idx="69">
                  <c:v>0.78151260504201681</c:v>
                </c:pt>
                <c:pt idx="70">
                  <c:v>0.77871148459383754</c:v>
                </c:pt>
                <c:pt idx="71">
                  <c:v>0.77591036414565828</c:v>
                </c:pt>
                <c:pt idx="72">
                  <c:v>0.77310924369747902</c:v>
                </c:pt>
                <c:pt idx="73">
                  <c:v>0.77030812324929976</c:v>
                </c:pt>
                <c:pt idx="74">
                  <c:v>0.77030812324929976</c:v>
                </c:pt>
                <c:pt idx="75">
                  <c:v>0.76750700280112039</c:v>
                </c:pt>
                <c:pt idx="76">
                  <c:v>0.76470588235294112</c:v>
                </c:pt>
                <c:pt idx="77">
                  <c:v>0.7591036414565826</c:v>
                </c:pt>
                <c:pt idx="78">
                  <c:v>0.75070028011204482</c:v>
                </c:pt>
                <c:pt idx="79">
                  <c:v>0.74789915966386555</c:v>
                </c:pt>
                <c:pt idx="80">
                  <c:v>0.74229691876750703</c:v>
                </c:pt>
                <c:pt idx="81">
                  <c:v>0.73949579831932777</c:v>
                </c:pt>
                <c:pt idx="82">
                  <c:v>0.73669467787114851</c:v>
                </c:pt>
                <c:pt idx="83">
                  <c:v>0.73389355742296924</c:v>
                </c:pt>
                <c:pt idx="84">
                  <c:v>0.73109243697478998</c:v>
                </c:pt>
                <c:pt idx="85">
                  <c:v>0.72549019607843135</c:v>
                </c:pt>
                <c:pt idx="86">
                  <c:v>0.72268907563025209</c:v>
                </c:pt>
                <c:pt idx="87">
                  <c:v>0.71708683473389356</c:v>
                </c:pt>
                <c:pt idx="88">
                  <c:v>0.71148459383753504</c:v>
                </c:pt>
                <c:pt idx="89">
                  <c:v>0.70868347338935567</c:v>
                </c:pt>
                <c:pt idx="90">
                  <c:v>0.70588235294117641</c:v>
                </c:pt>
                <c:pt idx="91">
                  <c:v>0.70308123249299714</c:v>
                </c:pt>
                <c:pt idx="92">
                  <c:v>0.70028011204481788</c:v>
                </c:pt>
                <c:pt idx="93">
                  <c:v>0.69747899159663862</c:v>
                </c:pt>
                <c:pt idx="94">
                  <c:v>0.69467787114845936</c:v>
                </c:pt>
                <c:pt idx="95">
                  <c:v>0.68907563025210083</c:v>
                </c:pt>
                <c:pt idx="96">
                  <c:v>0.68627450980392157</c:v>
                </c:pt>
                <c:pt idx="97">
                  <c:v>0.68347338935574231</c:v>
                </c:pt>
                <c:pt idx="98">
                  <c:v>0.67787114845938379</c:v>
                </c:pt>
                <c:pt idx="99">
                  <c:v>0.67787114845938379</c:v>
                </c:pt>
                <c:pt idx="100">
                  <c:v>0.67226890756302526</c:v>
                </c:pt>
                <c:pt idx="101">
                  <c:v>0.669467787114846</c:v>
                </c:pt>
                <c:pt idx="102">
                  <c:v>0.66666666666666674</c:v>
                </c:pt>
                <c:pt idx="103">
                  <c:v>0.66386554621848737</c:v>
                </c:pt>
                <c:pt idx="104">
                  <c:v>0.66106442577030811</c:v>
                </c:pt>
                <c:pt idx="105">
                  <c:v>0.65826330532212884</c:v>
                </c:pt>
                <c:pt idx="106">
                  <c:v>0.65546218487394958</c:v>
                </c:pt>
                <c:pt idx="107">
                  <c:v>0.64985994397759106</c:v>
                </c:pt>
                <c:pt idx="108">
                  <c:v>0.64425770308123242</c:v>
                </c:pt>
                <c:pt idx="109">
                  <c:v>0.64145658263305316</c:v>
                </c:pt>
                <c:pt idx="110">
                  <c:v>0.63305322128851538</c:v>
                </c:pt>
                <c:pt idx="111">
                  <c:v>0.63025210084033612</c:v>
                </c:pt>
                <c:pt idx="112">
                  <c:v>0.62745098039215685</c:v>
                </c:pt>
                <c:pt idx="113">
                  <c:v>0.62464985994397759</c:v>
                </c:pt>
                <c:pt idx="114">
                  <c:v>0.62184873949579833</c:v>
                </c:pt>
                <c:pt idx="115">
                  <c:v>0.61904761904761907</c:v>
                </c:pt>
                <c:pt idx="116">
                  <c:v>0.61624649859943981</c:v>
                </c:pt>
                <c:pt idx="117">
                  <c:v>0.61344537815126055</c:v>
                </c:pt>
                <c:pt idx="118">
                  <c:v>0.61064425770308128</c:v>
                </c:pt>
                <c:pt idx="119">
                  <c:v>0.60784313725490202</c:v>
                </c:pt>
                <c:pt idx="120">
                  <c:v>0.59943977591036413</c:v>
                </c:pt>
                <c:pt idx="121">
                  <c:v>0.5938375350140056</c:v>
                </c:pt>
                <c:pt idx="122">
                  <c:v>0.58823529411764708</c:v>
                </c:pt>
                <c:pt idx="123">
                  <c:v>0.58543417366946771</c:v>
                </c:pt>
                <c:pt idx="124">
                  <c:v>0.58263305322128844</c:v>
                </c:pt>
                <c:pt idx="125">
                  <c:v>0.57983193277310918</c:v>
                </c:pt>
                <c:pt idx="126">
                  <c:v>0.57703081232492992</c:v>
                </c:pt>
                <c:pt idx="127">
                  <c:v>0.57422969187675066</c:v>
                </c:pt>
                <c:pt idx="128">
                  <c:v>0.5714285714285714</c:v>
                </c:pt>
                <c:pt idx="129">
                  <c:v>0.56302521008403361</c:v>
                </c:pt>
                <c:pt idx="130">
                  <c:v>0.56022408963585435</c:v>
                </c:pt>
                <c:pt idx="131">
                  <c:v>0.55462184873949583</c:v>
                </c:pt>
                <c:pt idx="132">
                  <c:v>0.5490196078431373</c:v>
                </c:pt>
                <c:pt idx="133">
                  <c:v>0.54621848739495804</c:v>
                </c:pt>
                <c:pt idx="134">
                  <c:v>0.54341736694677878</c:v>
                </c:pt>
                <c:pt idx="135">
                  <c:v>0.53781512605042014</c:v>
                </c:pt>
                <c:pt idx="136">
                  <c:v>0.53501400560224088</c:v>
                </c:pt>
                <c:pt idx="137">
                  <c:v>0.53221288515406162</c:v>
                </c:pt>
                <c:pt idx="138">
                  <c:v>0.5266106442577031</c:v>
                </c:pt>
                <c:pt idx="139">
                  <c:v>0.52100840336134446</c:v>
                </c:pt>
                <c:pt idx="140">
                  <c:v>0.5182072829131652</c:v>
                </c:pt>
                <c:pt idx="141">
                  <c:v>0.51540616246498594</c:v>
                </c:pt>
                <c:pt idx="142">
                  <c:v>0.51260504201680668</c:v>
                </c:pt>
                <c:pt idx="143">
                  <c:v>0.50420168067226889</c:v>
                </c:pt>
                <c:pt idx="144">
                  <c:v>0.50140056022408963</c:v>
                </c:pt>
                <c:pt idx="145">
                  <c:v>0.49859943977591037</c:v>
                </c:pt>
                <c:pt idx="146">
                  <c:v>0.49299719887955185</c:v>
                </c:pt>
                <c:pt idx="147">
                  <c:v>0.49019607843137258</c:v>
                </c:pt>
                <c:pt idx="148">
                  <c:v>0.48739495798319332</c:v>
                </c:pt>
                <c:pt idx="149">
                  <c:v>0.48179271708683469</c:v>
                </c:pt>
                <c:pt idx="150">
                  <c:v>0.47619047619047616</c:v>
                </c:pt>
                <c:pt idx="151">
                  <c:v>0.47058823529411764</c:v>
                </c:pt>
                <c:pt idx="152">
                  <c:v>0.46778711484593838</c:v>
                </c:pt>
                <c:pt idx="153">
                  <c:v>0.46498599439775912</c:v>
                </c:pt>
                <c:pt idx="154">
                  <c:v>0.45658263305322133</c:v>
                </c:pt>
                <c:pt idx="155">
                  <c:v>0.4509803921568627</c:v>
                </c:pt>
                <c:pt idx="156">
                  <c:v>0.44817927170868344</c:v>
                </c:pt>
                <c:pt idx="157">
                  <c:v>0.44537815126050417</c:v>
                </c:pt>
                <c:pt idx="158">
                  <c:v>0.44257703081232491</c:v>
                </c:pt>
                <c:pt idx="159">
                  <c:v>0.43977591036414565</c:v>
                </c:pt>
                <c:pt idx="160">
                  <c:v>0.43697478991596639</c:v>
                </c:pt>
                <c:pt idx="161">
                  <c:v>0.43137254901960786</c:v>
                </c:pt>
                <c:pt idx="162">
                  <c:v>0.42577030812324934</c:v>
                </c:pt>
                <c:pt idx="163">
                  <c:v>0.42296918767507008</c:v>
                </c:pt>
                <c:pt idx="164">
                  <c:v>0.41736694677871145</c:v>
                </c:pt>
                <c:pt idx="165">
                  <c:v>0.41456582633053218</c:v>
                </c:pt>
                <c:pt idx="166">
                  <c:v>0.41176470588235292</c:v>
                </c:pt>
                <c:pt idx="167">
                  <c:v>0.4061624649859944</c:v>
                </c:pt>
                <c:pt idx="168">
                  <c:v>0.40336134453781514</c:v>
                </c:pt>
                <c:pt idx="169">
                  <c:v>0.40056022408963587</c:v>
                </c:pt>
                <c:pt idx="170">
                  <c:v>0.39775910364145661</c:v>
                </c:pt>
                <c:pt idx="171">
                  <c:v>0.39775910364145661</c:v>
                </c:pt>
                <c:pt idx="172">
                  <c:v>0.39495798319327735</c:v>
                </c:pt>
                <c:pt idx="173">
                  <c:v>0.38935574229691872</c:v>
                </c:pt>
                <c:pt idx="174">
                  <c:v>0.38655462184873945</c:v>
                </c:pt>
                <c:pt idx="175">
                  <c:v>0.38095238095238093</c:v>
                </c:pt>
                <c:pt idx="176">
                  <c:v>0.37535014005602241</c:v>
                </c:pt>
                <c:pt idx="177">
                  <c:v>0.37254901960784315</c:v>
                </c:pt>
                <c:pt idx="178">
                  <c:v>0.36974789915966388</c:v>
                </c:pt>
                <c:pt idx="179">
                  <c:v>0.36694677871148462</c:v>
                </c:pt>
                <c:pt idx="180">
                  <c:v>0.36414565826330536</c:v>
                </c:pt>
                <c:pt idx="181">
                  <c:v>0.3613445378151261</c:v>
                </c:pt>
                <c:pt idx="182">
                  <c:v>0.35574229691876746</c:v>
                </c:pt>
                <c:pt idx="183">
                  <c:v>0.35014005602240894</c:v>
                </c:pt>
                <c:pt idx="184">
                  <c:v>0.34453781512605042</c:v>
                </c:pt>
                <c:pt idx="185">
                  <c:v>0.33613445378151263</c:v>
                </c:pt>
                <c:pt idx="186">
                  <c:v>0.33333333333333337</c:v>
                </c:pt>
                <c:pt idx="187">
                  <c:v>0.33053221288515411</c:v>
                </c:pt>
                <c:pt idx="188">
                  <c:v>0.32773109243697474</c:v>
                </c:pt>
                <c:pt idx="189">
                  <c:v>0.32492997198879547</c:v>
                </c:pt>
                <c:pt idx="190">
                  <c:v>0.32212885154061621</c:v>
                </c:pt>
                <c:pt idx="191">
                  <c:v>0.31932773109243695</c:v>
                </c:pt>
                <c:pt idx="192">
                  <c:v>0.31652661064425769</c:v>
                </c:pt>
                <c:pt idx="193">
                  <c:v>0.31092436974789917</c:v>
                </c:pt>
                <c:pt idx="194">
                  <c:v>0.3081232492997199</c:v>
                </c:pt>
                <c:pt idx="195">
                  <c:v>0.30532212885154064</c:v>
                </c:pt>
                <c:pt idx="196">
                  <c:v>0.29691876750700286</c:v>
                </c:pt>
                <c:pt idx="197">
                  <c:v>0.29411764705882348</c:v>
                </c:pt>
                <c:pt idx="198">
                  <c:v>0.29131652661064422</c:v>
                </c:pt>
                <c:pt idx="199">
                  <c:v>0.28851540616246496</c:v>
                </c:pt>
                <c:pt idx="200">
                  <c:v>0.2857142857142857</c:v>
                </c:pt>
                <c:pt idx="201">
                  <c:v>0.28291316526610644</c:v>
                </c:pt>
                <c:pt idx="202">
                  <c:v>0.28011204481792717</c:v>
                </c:pt>
                <c:pt idx="203">
                  <c:v>0.27450980392156865</c:v>
                </c:pt>
                <c:pt idx="204">
                  <c:v>0.26890756302521013</c:v>
                </c:pt>
                <c:pt idx="205">
                  <c:v>0.26610644257703087</c:v>
                </c:pt>
                <c:pt idx="206">
                  <c:v>0.26050420168067223</c:v>
                </c:pt>
                <c:pt idx="207">
                  <c:v>0.25770308123249297</c:v>
                </c:pt>
                <c:pt idx="208">
                  <c:v>0.25490196078431371</c:v>
                </c:pt>
                <c:pt idx="209">
                  <c:v>0.25210084033613445</c:v>
                </c:pt>
                <c:pt idx="210">
                  <c:v>0.24929971988795518</c:v>
                </c:pt>
                <c:pt idx="211">
                  <c:v>0.24649859943977592</c:v>
                </c:pt>
                <c:pt idx="212">
                  <c:v>0.24369747899159666</c:v>
                </c:pt>
                <c:pt idx="213">
                  <c:v>0.24369747899159666</c:v>
                </c:pt>
                <c:pt idx="214">
                  <c:v>0.24369747899159666</c:v>
                </c:pt>
                <c:pt idx="215">
                  <c:v>0.2408963585434174</c:v>
                </c:pt>
                <c:pt idx="216">
                  <c:v>0.23529411764705888</c:v>
                </c:pt>
                <c:pt idx="217">
                  <c:v>0.2324929971988795</c:v>
                </c:pt>
                <c:pt idx="218">
                  <c:v>0.2324929971988795</c:v>
                </c:pt>
                <c:pt idx="219">
                  <c:v>0.22969187675070024</c:v>
                </c:pt>
                <c:pt idx="220">
                  <c:v>0.22689075630252098</c:v>
                </c:pt>
                <c:pt idx="221">
                  <c:v>0.22408963585434172</c:v>
                </c:pt>
                <c:pt idx="222">
                  <c:v>0.22128851540616246</c:v>
                </c:pt>
                <c:pt idx="223">
                  <c:v>0.21848739495798319</c:v>
                </c:pt>
                <c:pt idx="224">
                  <c:v>0.21568627450980393</c:v>
                </c:pt>
                <c:pt idx="225">
                  <c:v>0.21008403361344541</c:v>
                </c:pt>
                <c:pt idx="226">
                  <c:v>0.21008403361344541</c:v>
                </c:pt>
                <c:pt idx="227">
                  <c:v>0.20728291316526615</c:v>
                </c:pt>
                <c:pt idx="228">
                  <c:v>0.20168067226890751</c:v>
                </c:pt>
                <c:pt idx="229">
                  <c:v>0.19887955182072825</c:v>
                </c:pt>
                <c:pt idx="230">
                  <c:v>0.19327731092436973</c:v>
                </c:pt>
                <c:pt idx="231">
                  <c:v>0.19047619047619047</c:v>
                </c:pt>
                <c:pt idx="232">
                  <c:v>0.1876750700280112</c:v>
                </c:pt>
                <c:pt idx="233">
                  <c:v>0.18487394957983194</c:v>
                </c:pt>
                <c:pt idx="234">
                  <c:v>0.18207282913165268</c:v>
                </c:pt>
                <c:pt idx="235">
                  <c:v>0.18207282913165268</c:v>
                </c:pt>
                <c:pt idx="236">
                  <c:v>0.17927170868347342</c:v>
                </c:pt>
                <c:pt idx="237">
                  <c:v>0.17647058823529416</c:v>
                </c:pt>
                <c:pt idx="238">
                  <c:v>0.1736694677871149</c:v>
                </c:pt>
                <c:pt idx="239">
                  <c:v>0.17086834733893552</c:v>
                </c:pt>
                <c:pt idx="240">
                  <c:v>0.17086834733893552</c:v>
                </c:pt>
                <c:pt idx="241">
                  <c:v>0.17086834733893552</c:v>
                </c:pt>
                <c:pt idx="242">
                  <c:v>0.17086834733893552</c:v>
                </c:pt>
                <c:pt idx="243">
                  <c:v>0.16246498599439774</c:v>
                </c:pt>
                <c:pt idx="244">
                  <c:v>0.16246498599439774</c:v>
                </c:pt>
                <c:pt idx="245">
                  <c:v>0.15686274509803921</c:v>
                </c:pt>
                <c:pt idx="246">
                  <c:v>0.15406162464985995</c:v>
                </c:pt>
                <c:pt idx="247">
                  <c:v>0.14845938375350143</c:v>
                </c:pt>
                <c:pt idx="248">
                  <c:v>0.14565826330532217</c:v>
                </c:pt>
                <c:pt idx="249">
                  <c:v>0.14565826330532217</c:v>
                </c:pt>
                <c:pt idx="250">
                  <c:v>0.14565826330532217</c:v>
                </c:pt>
                <c:pt idx="251">
                  <c:v>0.1428571428571429</c:v>
                </c:pt>
                <c:pt idx="252">
                  <c:v>0.14005602240896353</c:v>
                </c:pt>
                <c:pt idx="253">
                  <c:v>0.13725490196078427</c:v>
                </c:pt>
                <c:pt idx="254">
                  <c:v>0.13445378151260501</c:v>
                </c:pt>
                <c:pt idx="255">
                  <c:v>0.13165266106442575</c:v>
                </c:pt>
                <c:pt idx="256">
                  <c:v>0.12885154061624648</c:v>
                </c:pt>
                <c:pt idx="257">
                  <c:v>0.12885154061624648</c:v>
                </c:pt>
                <c:pt idx="258">
                  <c:v>0.12605042016806722</c:v>
                </c:pt>
                <c:pt idx="259">
                  <c:v>0.12324929971988796</c:v>
                </c:pt>
                <c:pt idx="260">
                  <c:v>0.12324929971988796</c:v>
                </c:pt>
                <c:pt idx="261">
                  <c:v>0.11764705882352944</c:v>
                </c:pt>
                <c:pt idx="262">
                  <c:v>0.11764705882352944</c:v>
                </c:pt>
                <c:pt idx="263">
                  <c:v>0.11484593837535018</c:v>
                </c:pt>
                <c:pt idx="264">
                  <c:v>0.11204481792717091</c:v>
                </c:pt>
                <c:pt idx="265">
                  <c:v>0.10924369747899154</c:v>
                </c:pt>
                <c:pt idx="266">
                  <c:v>0.10644257703081228</c:v>
                </c:pt>
                <c:pt idx="267">
                  <c:v>0.10364145658263302</c:v>
                </c:pt>
                <c:pt idx="268">
                  <c:v>0.10084033613445376</c:v>
                </c:pt>
                <c:pt idx="269">
                  <c:v>0.10084033613445376</c:v>
                </c:pt>
                <c:pt idx="270">
                  <c:v>9.8039215686274495E-2</c:v>
                </c:pt>
                <c:pt idx="271">
                  <c:v>9.8039215686274495E-2</c:v>
                </c:pt>
                <c:pt idx="272">
                  <c:v>9.5238095238095233E-2</c:v>
                </c:pt>
                <c:pt idx="273">
                  <c:v>8.9635854341736709E-2</c:v>
                </c:pt>
                <c:pt idx="274">
                  <c:v>8.9635854341736709E-2</c:v>
                </c:pt>
                <c:pt idx="275">
                  <c:v>8.6834733893557448E-2</c:v>
                </c:pt>
                <c:pt idx="276">
                  <c:v>8.4033613445378186E-2</c:v>
                </c:pt>
                <c:pt idx="277">
                  <c:v>8.4033613445378186E-2</c:v>
                </c:pt>
                <c:pt idx="278">
                  <c:v>8.1232492997198924E-2</c:v>
                </c:pt>
                <c:pt idx="279">
                  <c:v>7.8431372549019662E-2</c:v>
                </c:pt>
                <c:pt idx="280">
                  <c:v>7.2829131652661028E-2</c:v>
                </c:pt>
                <c:pt idx="281">
                  <c:v>7.2829131652661028E-2</c:v>
                </c:pt>
                <c:pt idx="282">
                  <c:v>7.0028011204481766E-2</c:v>
                </c:pt>
                <c:pt idx="283">
                  <c:v>7.0028011204481766E-2</c:v>
                </c:pt>
                <c:pt idx="284">
                  <c:v>6.7226890756302504E-2</c:v>
                </c:pt>
                <c:pt idx="285">
                  <c:v>6.4425770308123242E-2</c:v>
                </c:pt>
                <c:pt idx="286">
                  <c:v>6.4425770308123242E-2</c:v>
                </c:pt>
                <c:pt idx="287">
                  <c:v>6.1624649859943981E-2</c:v>
                </c:pt>
                <c:pt idx="288">
                  <c:v>5.8823529411764719E-2</c:v>
                </c:pt>
                <c:pt idx="289">
                  <c:v>5.6022408963585457E-2</c:v>
                </c:pt>
                <c:pt idx="290">
                  <c:v>5.3221288515406195E-2</c:v>
                </c:pt>
                <c:pt idx="291">
                  <c:v>5.3221288515406195E-2</c:v>
                </c:pt>
                <c:pt idx="292">
                  <c:v>5.0420168067226934E-2</c:v>
                </c:pt>
                <c:pt idx="293">
                  <c:v>4.7619047619047672E-2</c:v>
                </c:pt>
                <c:pt idx="294">
                  <c:v>4.4817927170868299E-2</c:v>
                </c:pt>
                <c:pt idx="295">
                  <c:v>3.9215686274509776E-2</c:v>
                </c:pt>
                <c:pt idx="296">
                  <c:v>3.6414565826330514E-2</c:v>
                </c:pt>
                <c:pt idx="297">
                  <c:v>3.3613445378151252E-2</c:v>
                </c:pt>
                <c:pt idx="298">
                  <c:v>3.081232492997199E-2</c:v>
                </c:pt>
                <c:pt idx="299">
                  <c:v>3.081232492997199E-2</c:v>
                </c:pt>
                <c:pt idx="300">
                  <c:v>3.081232492997199E-2</c:v>
                </c:pt>
                <c:pt idx="301">
                  <c:v>3.081232492997199E-2</c:v>
                </c:pt>
                <c:pt idx="302">
                  <c:v>2.8011204481792729E-2</c:v>
                </c:pt>
                <c:pt idx="303">
                  <c:v>2.8011204481792729E-2</c:v>
                </c:pt>
                <c:pt idx="304">
                  <c:v>2.8011204481792729E-2</c:v>
                </c:pt>
                <c:pt idx="305">
                  <c:v>2.5210084033613467E-2</c:v>
                </c:pt>
                <c:pt idx="306">
                  <c:v>2.5210084033613467E-2</c:v>
                </c:pt>
                <c:pt idx="307">
                  <c:v>2.2408963585434205E-2</c:v>
                </c:pt>
                <c:pt idx="308">
                  <c:v>2.2408963585434205E-2</c:v>
                </c:pt>
                <c:pt idx="309">
                  <c:v>2.2408963585434205E-2</c:v>
                </c:pt>
                <c:pt idx="310">
                  <c:v>2.2408963585434205E-2</c:v>
                </c:pt>
                <c:pt idx="311">
                  <c:v>2.2408963585434205E-2</c:v>
                </c:pt>
                <c:pt idx="312">
                  <c:v>2.2408963585434205E-2</c:v>
                </c:pt>
                <c:pt idx="313">
                  <c:v>2.2408963585434205E-2</c:v>
                </c:pt>
                <c:pt idx="314">
                  <c:v>2.2408963585434205E-2</c:v>
                </c:pt>
                <c:pt idx="315">
                  <c:v>2.2408963585434205E-2</c:v>
                </c:pt>
                <c:pt idx="316">
                  <c:v>2.2408963585434205E-2</c:v>
                </c:pt>
                <c:pt idx="317">
                  <c:v>2.2408963585434205E-2</c:v>
                </c:pt>
                <c:pt idx="318">
                  <c:v>2.2408963585434205E-2</c:v>
                </c:pt>
                <c:pt idx="319">
                  <c:v>2.2408963585434205E-2</c:v>
                </c:pt>
                <c:pt idx="320">
                  <c:v>1.9607843137254943E-2</c:v>
                </c:pt>
                <c:pt idx="321">
                  <c:v>1.6806722689075682E-2</c:v>
                </c:pt>
                <c:pt idx="322">
                  <c:v>1.6806722689075682E-2</c:v>
                </c:pt>
                <c:pt idx="323">
                  <c:v>1.6806722689075682E-2</c:v>
                </c:pt>
                <c:pt idx="324">
                  <c:v>1.6806722689075682E-2</c:v>
                </c:pt>
                <c:pt idx="325">
                  <c:v>1.6806722689075682E-2</c:v>
                </c:pt>
                <c:pt idx="326">
                  <c:v>1.6806722689075682E-2</c:v>
                </c:pt>
                <c:pt idx="327">
                  <c:v>1.6806722689075682E-2</c:v>
                </c:pt>
                <c:pt idx="328">
                  <c:v>1.6806722689075682E-2</c:v>
                </c:pt>
                <c:pt idx="329">
                  <c:v>1.6806722689075682E-2</c:v>
                </c:pt>
                <c:pt idx="330">
                  <c:v>1.4005602240896309E-2</c:v>
                </c:pt>
                <c:pt idx="331">
                  <c:v>1.4005602240896309E-2</c:v>
                </c:pt>
                <c:pt idx="332">
                  <c:v>1.1204481792717047E-2</c:v>
                </c:pt>
                <c:pt idx="333">
                  <c:v>1.1204481792717047E-2</c:v>
                </c:pt>
                <c:pt idx="334">
                  <c:v>1.1204481792717047E-2</c:v>
                </c:pt>
                <c:pt idx="335">
                  <c:v>1.1204481792717047E-2</c:v>
                </c:pt>
                <c:pt idx="336">
                  <c:v>1.1204481792717047E-2</c:v>
                </c:pt>
                <c:pt idx="337">
                  <c:v>8.4033613445377853E-3</c:v>
                </c:pt>
                <c:pt idx="338">
                  <c:v>8.4033613445377853E-3</c:v>
                </c:pt>
                <c:pt idx="339">
                  <c:v>8.4033613445377853E-3</c:v>
                </c:pt>
                <c:pt idx="340">
                  <c:v>5.6022408963585235E-3</c:v>
                </c:pt>
                <c:pt idx="341">
                  <c:v>5.6022408963585235E-3</c:v>
                </c:pt>
                <c:pt idx="342">
                  <c:v>5.6022408963585235E-3</c:v>
                </c:pt>
                <c:pt idx="343">
                  <c:v>5.6022408963585235E-3</c:v>
                </c:pt>
                <c:pt idx="344">
                  <c:v>5.6022408963585235E-3</c:v>
                </c:pt>
                <c:pt idx="345">
                  <c:v>5.6022408963585235E-3</c:v>
                </c:pt>
                <c:pt idx="346">
                  <c:v>2.8011204481792618E-3</c:v>
                </c:pt>
                <c:pt idx="347">
                  <c:v>2.8011204481792618E-3</c:v>
                </c:pt>
                <c:pt idx="348">
                  <c:v>2.8011204481792618E-3</c:v>
                </c:pt>
                <c:pt idx="349">
                  <c:v>2.8011204481792618E-3</c:v>
                </c:pt>
                <c:pt idx="350">
                  <c:v>2.8011204481792618E-3</c:v>
                </c:pt>
                <c:pt idx="351">
                  <c:v>2.8011204481792618E-3</c:v>
                </c:pt>
                <c:pt idx="352">
                  <c:v>2.8011204481792618E-3</c:v>
                </c:pt>
                <c:pt idx="353">
                  <c:v>2.8011204481792618E-3</c:v>
                </c:pt>
                <c:pt idx="354">
                  <c:v>2.8011204481792618E-3</c:v>
                </c:pt>
                <c:pt idx="355">
                  <c:v>2.8011204481792618E-3</c:v>
                </c:pt>
                <c:pt idx="356">
                  <c:v>2.8011204481792618E-3</c:v>
                </c:pt>
                <c:pt idx="357">
                  <c:v>2.8011204481792618E-3</c:v>
                </c:pt>
                <c:pt idx="358">
                  <c:v>2.8011204481792618E-3</c:v>
                </c:pt>
                <c:pt idx="359">
                  <c:v>2.8011204481792618E-3</c:v>
                </c:pt>
                <c:pt idx="360">
                  <c:v>2.8011204481792618E-3</c:v>
                </c:pt>
                <c:pt idx="361">
                  <c:v>2.8011204481792618E-3</c:v>
                </c:pt>
                <c:pt idx="362">
                  <c:v>2.8011204481792618E-3</c:v>
                </c:pt>
                <c:pt idx="363">
                  <c:v>2.8011204481792618E-3</c:v>
                </c:pt>
                <c:pt idx="364">
                  <c:v>2.8011204481792618E-3</c:v>
                </c:pt>
                <c:pt idx="365">
                  <c:v>2.8011204481792618E-3</c:v>
                </c:pt>
                <c:pt idx="366">
                  <c:v>2.8011204481792618E-3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</c:numCache>
            </c:numRef>
          </c:xVal>
          <c:yVal>
            <c:numRef>
              <c:f>Sheet1!$K$10:$K$466</c:f>
              <c:numCache>
                <c:formatCode>0%</c:formatCode>
                <c:ptCount val="45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0.99528301886792447</c:v>
                </c:pt>
                <c:pt idx="75">
                  <c:v>0.99528301886792447</c:v>
                </c:pt>
                <c:pt idx="76">
                  <c:v>0.99528301886792447</c:v>
                </c:pt>
                <c:pt idx="77">
                  <c:v>0.99528301886792447</c:v>
                </c:pt>
                <c:pt idx="78">
                  <c:v>0.99528301886792447</c:v>
                </c:pt>
                <c:pt idx="79">
                  <c:v>0.99056603773584906</c:v>
                </c:pt>
                <c:pt idx="80">
                  <c:v>0.99056603773584906</c:v>
                </c:pt>
                <c:pt idx="81">
                  <c:v>0.99056603773584906</c:v>
                </c:pt>
                <c:pt idx="82">
                  <c:v>0.99056603773584906</c:v>
                </c:pt>
                <c:pt idx="83">
                  <c:v>0.99056603773584906</c:v>
                </c:pt>
                <c:pt idx="84">
                  <c:v>0.99056603773584906</c:v>
                </c:pt>
                <c:pt idx="85">
                  <c:v>0.99056603773584906</c:v>
                </c:pt>
                <c:pt idx="86">
                  <c:v>0.99056603773584906</c:v>
                </c:pt>
                <c:pt idx="87">
                  <c:v>0.99056603773584906</c:v>
                </c:pt>
                <c:pt idx="88">
                  <c:v>0.99056603773584906</c:v>
                </c:pt>
                <c:pt idx="89">
                  <c:v>0.99056603773584906</c:v>
                </c:pt>
                <c:pt idx="90">
                  <c:v>0.99056603773584906</c:v>
                </c:pt>
                <c:pt idx="91">
                  <c:v>0.99056603773584906</c:v>
                </c:pt>
                <c:pt idx="92">
                  <c:v>0.99056603773584906</c:v>
                </c:pt>
                <c:pt idx="93">
                  <c:v>0.99056603773584906</c:v>
                </c:pt>
                <c:pt idx="94">
                  <c:v>0.99056603773584906</c:v>
                </c:pt>
                <c:pt idx="95">
                  <c:v>0.99056603773584906</c:v>
                </c:pt>
                <c:pt idx="96">
                  <c:v>0.99056603773584906</c:v>
                </c:pt>
                <c:pt idx="97">
                  <c:v>0.99056603773584906</c:v>
                </c:pt>
                <c:pt idx="98">
                  <c:v>0.99056603773584906</c:v>
                </c:pt>
                <c:pt idx="99">
                  <c:v>0.98584905660377353</c:v>
                </c:pt>
                <c:pt idx="100">
                  <c:v>0.98584905660377353</c:v>
                </c:pt>
                <c:pt idx="101">
                  <c:v>0.98584905660377353</c:v>
                </c:pt>
                <c:pt idx="102">
                  <c:v>0.98584905660377353</c:v>
                </c:pt>
                <c:pt idx="103">
                  <c:v>0.98584905660377353</c:v>
                </c:pt>
                <c:pt idx="104">
                  <c:v>0.98584905660377353</c:v>
                </c:pt>
                <c:pt idx="105">
                  <c:v>0.98584905660377353</c:v>
                </c:pt>
                <c:pt idx="106">
                  <c:v>0.98584905660377353</c:v>
                </c:pt>
                <c:pt idx="107">
                  <c:v>0.98584905660377353</c:v>
                </c:pt>
                <c:pt idx="108">
                  <c:v>0.98584905660377353</c:v>
                </c:pt>
                <c:pt idx="109">
                  <c:v>0.98584905660377353</c:v>
                </c:pt>
                <c:pt idx="110">
                  <c:v>0.98584905660377353</c:v>
                </c:pt>
                <c:pt idx="111">
                  <c:v>0.98584905660377353</c:v>
                </c:pt>
                <c:pt idx="112">
                  <c:v>0.98584905660377353</c:v>
                </c:pt>
                <c:pt idx="113">
                  <c:v>0.98584905660377353</c:v>
                </c:pt>
                <c:pt idx="114">
                  <c:v>0.98584905660377353</c:v>
                </c:pt>
                <c:pt idx="115">
                  <c:v>0.98584905660377353</c:v>
                </c:pt>
                <c:pt idx="116">
                  <c:v>0.98584905660377353</c:v>
                </c:pt>
                <c:pt idx="117">
                  <c:v>0.98584905660377353</c:v>
                </c:pt>
                <c:pt idx="118">
                  <c:v>0.98584905660377353</c:v>
                </c:pt>
                <c:pt idx="119">
                  <c:v>0.98584905660377353</c:v>
                </c:pt>
                <c:pt idx="120">
                  <c:v>0.98584905660377353</c:v>
                </c:pt>
                <c:pt idx="121">
                  <c:v>0.98584905660377353</c:v>
                </c:pt>
                <c:pt idx="122">
                  <c:v>0.98584905660377353</c:v>
                </c:pt>
                <c:pt idx="123">
                  <c:v>0.98113207547169812</c:v>
                </c:pt>
                <c:pt idx="124">
                  <c:v>0.97641509433962259</c:v>
                </c:pt>
                <c:pt idx="125">
                  <c:v>0.97641509433962259</c:v>
                </c:pt>
                <c:pt idx="126">
                  <c:v>0.97169811320754718</c:v>
                </c:pt>
                <c:pt idx="127">
                  <c:v>0.97169811320754718</c:v>
                </c:pt>
                <c:pt idx="128">
                  <c:v>0.97169811320754718</c:v>
                </c:pt>
                <c:pt idx="129">
                  <c:v>0.97169811320754718</c:v>
                </c:pt>
                <c:pt idx="130">
                  <c:v>0.97169811320754718</c:v>
                </c:pt>
                <c:pt idx="131">
                  <c:v>0.97169811320754718</c:v>
                </c:pt>
                <c:pt idx="132">
                  <c:v>0.97169811320754718</c:v>
                </c:pt>
                <c:pt idx="133">
                  <c:v>0.97169811320754718</c:v>
                </c:pt>
                <c:pt idx="134">
                  <c:v>0.97169811320754718</c:v>
                </c:pt>
                <c:pt idx="135">
                  <c:v>0.97169811320754718</c:v>
                </c:pt>
                <c:pt idx="136">
                  <c:v>0.97169811320754718</c:v>
                </c:pt>
                <c:pt idx="137">
                  <c:v>0.97169811320754718</c:v>
                </c:pt>
                <c:pt idx="138">
                  <c:v>0.97169811320754718</c:v>
                </c:pt>
                <c:pt idx="139">
                  <c:v>0.97169811320754718</c:v>
                </c:pt>
                <c:pt idx="140">
                  <c:v>0.97169811320754718</c:v>
                </c:pt>
                <c:pt idx="141">
                  <c:v>0.97169811320754718</c:v>
                </c:pt>
                <c:pt idx="142">
                  <c:v>0.97169811320754718</c:v>
                </c:pt>
                <c:pt idx="143">
                  <c:v>0.97169811320754718</c:v>
                </c:pt>
                <c:pt idx="144">
                  <c:v>0.97169811320754718</c:v>
                </c:pt>
                <c:pt idx="145">
                  <c:v>0.97169811320754718</c:v>
                </c:pt>
                <c:pt idx="146">
                  <c:v>0.97169811320754718</c:v>
                </c:pt>
                <c:pt idx="147">
                  <c:v>0.97169811320754718</c:v>
                </c:pt>
                <c:pt idx="148">
                  <c:v>0.97169811320754718</c:v>
                </c:pt>
                <c:pt idx="149">
                  <c:v>0.97169811320754718</c:v>
                </c:pt>
                <c:pt idx="150">
                  <c:v>0.97169811320754718</c:v>
                </c:pt>
                <c:pt idx="151">
                  <c:v>0.97169811320754718</c:v>
                </c:pt>
                <c:pt idx="152">
                  <c:v>0.97169811320754718</c:v>
                </c:pt>
                <c:pt idx="153">
                  <c:v>0.97169811320754718</c:v>
                </c:pt>
                <c:pt idx="154">
                  <c:v>0.96698113207547165</c:v>
                </c:pt>
                <c:pt idx="155">
                  <c:v>0.96698113207547165</c:v>
                </c:pt>
                <c:pt idx="156">
                  <c:v>0.96698113207547165</c:v>
                </c:pt>
                <c:pt idx="157">
                  <c:v>0.96698113207547165</c:v>
                </c:pt>
                <c:pt idx="158">
                  <c:v>0.96698113207547165</c:v>
                </c:pt>
                <c:pt idx="159">
                  <c:v>0.96698113207547165</c:v>
                </c:pt>
                <c:pt idx="160">
                  <c:v>0.96226415094339623</c:v>
                </c:pt>
                <c:pt idx="161">
                  <c:v>0.95754716981132071</c:v>
                </c:pt>
                <c:pt idx="162">
                  <c:v>0.95754716981132071</c:v>
                </c:pt>
                <c:pt idx="163">
                  <c:v>0.95754716981132071</c:v>
                </c:pt>
                <c:pt idx="164">
                  <c:v>0.95754716981132071</c:v>
                </c:pt>
                <c:pt idx="165">
                  <c:v>0.95754716981132071</c:v>
                </c:pt>
                <c:pt idx="166">
                  <c:v>0.95754716981132071</c:v>
                </c:pt>
                <c:pt idx="167">
                  <c:v>0.95754716981132071</c:v>
                </c:pt>
                <c:pt idx="168">
                  <c:v>0.95754716981132071</c:v>
                </c:pt>
                <c:pt idx="169">
                  <c:v>0.95754716981132071</c:v>
                </c:pt>
                <c:pt idx="170">
                  <c:v>0.95754716981132071</c:v>
                </c:pt>
                <c:pt idx="171">
                  <c:v>0.95283018867924529</c:v>
                </c:pt>
                <c:pt idx="172">
                  <c:v>0.95283018867924529</c:v>
                </c:pt>
                <c:pt idx="173">
                  <c:v>0.95283018867924529</c:v>
                </c:pt>
                <c:pt idx="174">
                  <c:v>0.95283018867924529</c:v>
                </c:pt>
                <c:pt idx="175">
                  <c:v>0.95283018867924529</c:v>
                </c:pt>
                <c:pt idx="176">
                  <c:v>0.94811320754716977</c:v>
                </c:pt>
                <c:pt idx="177">
                  <c:v>0.94811320754716977</c:v>
                </c:pt>
                <c:pt idx="178">
                  <c:v>0.94811320754716977</c:v>
                </c:pt>
                <c:pt idx="179">
                  <c:v>0.94811320754716977</c:v>
                </c:pt>
                <c:pt idx="180">
                  <c:v>0.94339622641509435</c:v>
                </c:pt>
                <c:pt idx="181">
                  <c:v>0.94339622641509435</c:v>
                </c:pt>
                <c:pt idx="182">
                  <c:v>0.94339622641509435</c:v>
                </c:pt>
                <c:pt idx="183">
                  <c:v>0.94339622641509435</c:v>
                </c:pt>
                <c:pt idx="184">
                  <c:v>0.94339622641509435</c:v>
                </c:pt>
                <c:pt idx="185">
                  <c:v>0.94339622641509435</c:v>
                </c:pt>
                <c:pt idx="186">
                  <c:v>0.94339622641509435</c:v>
                </c:pt>
                <c:pt idx="187">
                  <c:v>0.94339622641509435</c:v>
                </c:pt>
                <c:pt idx="188">
                  <c:v>0.94339622641509435</c:v>
                </c:pt>
                <c:pt idx="189">
                  <c:v>0.94339622641509435</c:v>
                </c:pt>
                <c:pt idx="190">
                  <c:v>0.94339622641509435</c:v>
                </c:pt>
                <c:pt idx="191">
                  <c:v>0.94339622641509435</c:v>
                </c:pt>
                <c:pt idx="192">
                  <c:v>0.94339622641509435</c:v>
                </c:pt>
                <c:pt idx="193">
                  <c:v>0.93867924528301883</c:v>
                </c:pt>
                <c:pt idx="194">
                  <c:v>0.93867924528301883</c:v>
                </c:pt>
                <c:pt idx="195">
                  <c:v>0.93867924528301883</c:v>
                </c:pt>
                <c:pt idx="196">
                  <c:v>0.93867924528301883</c:v>
                </c:pt>
                <c:pt idx="197">
                  <c:v>0.93867924528301883</c:v>
                </c:pt>
                <c:pt idx="198">
                  <c:v>0.93396226415094341</c:v>
                </c:pt>
                <c:pt idx="199">
                  <c:v>0.93396226415094341</c:v>
                </c:pt>
                <c:pt idx="200">
                  <c:v>0.93396226415094341</c:v>
                </c:pt>
                <c:pt idx="201">
                  <c:v>0.93396226415094341</c:v>
                </c:pt>
                <c:pt idx="202">
                  <c:v>0.92452830188679247</c:v>
                </c:pt>
                <c:pt idx="203">
                  <c:v>0.92452830188679247</c:v>
                </c:pt>
                <c:pt idx="204">
                  <c:v>0.92452830188679247</c:v>
                </c:pt>
                <c:pt idx="205">
                  <c:v>0.92452830188679247</c:v>
                </c:pt>
                <c:pt idx="206">
                  <c:v>0.92452830188679247</c:v>
                </c:pt>
                <c:pt idx="207">
                  <c:v>0.91981132075471694</c:v>
                </c:pt>
                <c:pt idx="208">
                  <c:v>0.91981132075471694</c:v>
                </c:pt>
                <c:pt idx="209">
                  <c:v>0.91981132075471694</c:v>
                </c:pt>
                <c:pt idx="210">
                  <c:v>0.91981132075471694</c:v>
                </c:pt>
                <c:pt idx="211">
                  <c:v>0.91981132075471694</c:v>
                </c:pt>
                <c:pt idx="212">
                  <c:v>0.91509433962264153</c:v>
                </c:pt>
                <c:pt idx="213">
                  <c:v>0.910377358490566</c:v>
                </c:pt>
                <c:pt idx="214">
                  <c:v>0.90566037735849059</c:v>
                </c:pt>
                <c:pt idx="215">
                  <c:v>0.90566037735849059</c:v>
                </c:pt>
                <c:pt idx="216">
                  <c:v>0.90566037735849059</c:v>
                </c:pt>
                <c:pt idx="217">
                  <c:v>0.90566037735849059</c:v>
                </c:pt>
                <c:pt idx="218">
                  <c:v>0.90094339622641506</c:v>
                </c:pt>
                <c:pt idx="219">
                  <c:v>0.90094339622641506</c:v>
                </c:pt>
                <c:pt idx="220">
                  <c:v>0.90094339622641506</c:v>
                </c:pt>
                <c:pt idx="221">
                  <c:v>0.90094339622641506</c:v>
                </c:pt>
                <c:pt idx="222">
                  <c:v>0.90094339622641506</c:v>
                </c:pt>
                <c:pt idx="223">
                  <c:v>0.90094339622641506</c:v>
                </c:pt>
                <c:pt idx="224">
                  <c:v>0.90094339622641506</c:v>
                </c:pt>
                <c:pt idx="225">
                  <c:v>0.90094339622641506</c:v>
                </c:pt>
                <c:pt idx="226">
                  <c:v>0.89150943396226412</c:v>
                </c:pt>
                <c:pt idx="227">
                  <c:v>0.89150943396226412</c:v>
                </c:pt>
                <c:pt idx="228">
                  <c:v>0.89150943396226412</c:v>
                </c:pt>
                <c:pt idx="229">
                  <c:v>0.89150943396226412</c:v>
                </c:pt>
                <c:pt idx="230">
                  <c:v>0.89150943396226412</c:v>
                </c:pt>
                <c:pt idx="231">
                  <c:v>0.89150943396226412</c:v>
                </c:pt>
                <c:pt idx="232">
                  <c:v>0.89150943396226412</c:v>
                </c:pt>
                <c:pt idx="233">
                  <c:v>0.89150943396226412</c:v>
                </c:pt>
                <c:pt idx="234">
                  <c:v>0.8867924528301887</c:v>
                </c:pt>
                <c:pt idx="235">
                  <c:v>0.88207547169811318</c:v>
                </c:pt>
                <c:pt idx="236">
                  <c:v>0.88207547169811318</c:v>
                </c:pt>
                <c:pt idx="237">
                  <c:v>0.88207547169811318</c:v>
                </c:pt>
                <c:pt idx="238">
                  <c:v>0.87735849056603776</c:v>
                </c:pt>
                <c:pt idx="239">
                  <c:v>0.87735849056603776</c:v>
                </c:pt>
                <c:pt idx="240">
                  <c:v>0.87264150943396224</c:v>
                </c:pt>
                <c:pt idx="241">
                  <c:v>0.86792452830188682</c:v>
                </c:pt>
                <c:pt idx="242">
                  <c:v>0.8632075471698113</c:v>
                </c:pt>
                <c:pt idx="243">
                  <c:v>0.8632075471698113</c:v>
                </c:pt>
                <c:pt idx="244">
                  <c:v>0.85849056603773588</c:v>
                </c:pt>
                <c:pt idx="245">
                  <c:v>0.85849056603773588</c:v>
                </c:pt>
                <c:pt idx="246">
                  <c:v>0.85849056603773588</c:v>
                </c:pt>
                <c:pt idx="247">
                  <c:v>0.85849056603773588</c:v>
                </c:pt>
                <c:pt idx="248">
                  <c:v>0.85849056603773588</c:v>
                </c:pt>
                <c:pt idx="249">
                  <c:v>0.85377358490566035</c:v>
                </c:pt>
                <c:pt idx="250">
                  <c:v>0.84905660377358494</c:v>
                </c:pt>
                <c:pt idx="251">
                  <c:v>0.84905660377358494</c:v>
                </c:pt>
                <c:pt idx="252">
                  <c:v>0.84905660377358494</c:v>
                </c:pt>
                <c:pt idx="253">
                  <c:v>0.84905660377358494</c:v>
                </c:pt>
                <c:pt idx="254">
                  <c:v>0.84905660377358494</c:v>
                </c:pt>
                <c:pt idx="255">
                  <c:v>0.84905660377358494</c:v>
                </c:pt>
                <c:pt idx="256">
                  <c:v>0.84905660377358494</c:v>
                </c:pt>
                <c:pt idx="257">
                  <c:v>0.84433962264150941</c:v>
                </c:pt>
                <c:pt idx="258">
                  <c:v>0.84433962264150941</c:v>
                </c:pt>
                <c:pt idx="259">
                  <c:v>0.839622641509434</c:v>
                </c:pt>
                <c:pt idx="260">
                  <c:v>0.83018867924528306</c:v>
                </c:pt>
                <c:pt idx="261">
                  <c:v>0.83018867924528306</c:v>
                </c:pt>
                <c:pt idx="262">
                  <c:v>0.82547169811320753</c:v>
                </c:pt>
                <c:pt idx="263">
                  <c:v>0.82547169811320753</c:v>
                </c:pt>
                <c:pt idx="264">
                  <c:v>0.82547169811320753</c:v>
                </c:pt>
                <c:pt idx="265">
                  <c:v>0.82547169811320753</c:v>
                </c:pt>
                <c:pt idx="266">
                  <c:v>0.82547169811320753</c:v>
                </c:pt>
                <c:pt idx="267">
                  <c:v>0.82075471698113212</c:v>
                </c:pt>
                <c:pt idx="268">
                  <c:v>0.82075471698113212</c:v>
                </c:pt>
                <c:pt idx="269">
                  <c:v>0.81603773584905659</c:v>
                </c:pt>
                <c:pt idx="270">
                  <c:v>0.81603773584905659</c:v>
                </c:pt>
                <c:pt idx="271">
                  <c:v>0.81132075471698117</c:v>
                </c:pt>
                <c:pt idx="272">
                  <c:v>0.81132075471698117</c:v>
                </c:pt>
                <c:pt idx="273">
                  <c:v>0.81132075471698117</c:v>
                </c:pt>
                <c:pt idx="274">
                  <c:v>0.80660377358490565</c:v>
                </c:pt>
                <c:pt idx="275">
                  <c:v>0.80188679245283023</c:v>
                </c:pt>
                <c:pt idx="276">
                  <c:v>0.80188679245283023</c:v>
                </c:pt>
                <c:pt idx="277">
                  <c:v>0.79716981132075471</c:v>
                </c:pt>
                <c:pt idx="278">
                  <c:v>0.79716981132075471</c:v>
                </c:pt>
                <c:pt idx="279">
                  <c:v>0.79716981132075471</c:v>
                </c:pt>
                <c:pt idx="280">
                  <c:v>0.79716981132075471</c:v>
                </c:pt>
                <c:pt idx="281">
                  <c:v>0.79245283018867929</c:v>
                </c:pt>
                <c:pt idx="282">
                  <c:v>0.79245283018867929</c:v>
                </c:pt>
                <c:pt idx="283">
                  <c:v>0.78773584905660377</c:v>
                </c:pt>
                <c:pt idx="284">
                  <c:v>0.78773584905660377</c:v>
                </c:pt>
                <c:pt idx="285">
                  <c:v>0.78773584905660377</c:v>
                </c:pt>
                <c:pt idx="286">
                  <c:v>0.78301886792452835</c:v>
                </c:pt>
                <c:pt idx="287">
                  <c:v>0.78301886792452835</c:v>
                </c:pt>
                <c:pt idx="288">
                  <c:v>0.78301886792452835</c:v>
                </c:pt>
                <c:pt idx="289">
                  <c:v>0.77830188679245282</c:v>
                </c:pt>
                <c:pt idx="290">
                  <c:v>0.77358490566037741</c:v>
                </c:pt>
                <c:pt idx="291">
                  <c:v>0.76886792452830188</c:v>
                </c:pt>
                <c:pt idx="292">
                  <c:v>0.76886792452830188</c:v>
                </c:pt>
                <c:pt idx="293">
                  <c:v>0.76415094339622647</c:v>
                </c:pt>
                <c:pt idx="294">
                  <c:v>0.76415094339622647</c:v>
                </c:pt>
                <c:pt idx="295">
                  <c:v>0.76415094339622647</c:v>
                </c:pt>
                <c:pt idx="296">
                  <c:v>0.75943396226415094</c:v>
                </c:pt>
                <c:pt idx="297">
                  <c:v>0.75943396226415094</c:v>
                </c:pt>
                <c:pt idx="298">
                  <c:v>0.75943396226415094</c:v>
                </c:pt>
                <c:pt idx="299">
                  <c:v>0.75471698113207553</c:v>
                </c:pt>
                <c:pt idx="300">
                  <c:v>0.75</c:v>
                </c:pt>
                <c:pt idx="301">
                  <c:v>0.74528301886792447</c:v>
                </c:pt>
                <c:pt idx="302">
                  <c:v>0.74056603773584906</c:v>
                </c:pt>
                <c:pt idx="303">
                  <c:v>0.73584905660377353</c:v>
                </c:pt>
                <c:pt idx="304">
                  <c:v>0.73113207547169812</c:v>
                </c:pt>
                <c:pt idx="305">
                  <c:v>0.73113207547169812</c:v>
                </c:pt>
                <c:pt idx="306">
                  <c:v>0.72641509433962259</c:v>
                </c:pt>
                <c:pt idx="307">
                  <c:v>0.72641509433962259</c:v>
                </c:pt>
                <c:pt idx="308">
                  <c:v>0.72169811320754718</c:v>
                </c:pt>
                <c:pt idx="309">
                  <c:v>0.71698113207547165</c:v>
                </c:pt>
                <c:pt idx="310">
                  <c:v>0.71226415094339623</c:v>
                </c:pt>
                <c:pt idx="311">
                  <c:v>0.70754716981132071</c:v>
                </c:pt>
                <c:pt idx="312">
                  <c:v>0.70283018867924529</c:v>
                </c:pt>
                <c:pt idx="313">
                  <c:v>0.68867924528301883</c:v>
                </c:pt>
                <c:pt idx="314">
                  <c:v>0.68396226415094341</c:v>
                </c:pt>
                <c:pt idx="315">
                  <c:v>0.67924528301886788</c:v>
                </c:pt>
                <c:pt idx="316">
                  <c:v>0.67452830188679247</c:v>
                </c:pt>
                <c:pt idx="317">
                  <c:v>0.66981132075471694</c:v>
                </c:pt>
                <c:pt idx="318">
                  <c:v>0.66509433962264153</c:v>
                </c:pt>
                <c:pt idx="319">
                  <c:v>0.660377358490566</c:v>
                </c:pt>
                <c:pt idx="320">
                  <c:v>0.660377358490566</c:v>
                </c:pt>
                <c:pt idx="321">
                  <c:v>0.660377358490566</c:v>
                </c:pt>
                <c:pt idx="322">
                  <c:v>0.65094339622641506</c:v>
                </c:pt>
                <c:pt idx="323">
                  <c:v>0.64150943396226412</c:v>
                </c:pt>
                <c:pt idx="324">
                  <c:v>0.6367924528301887</c:v>
                </c:pt>
                <c:pt idx="325">
                  <c:v>0.63207547169811318</c:v>
                </c:pt>
                <c:pt idx="326">
                  <c:v>0.62735849056603776</c:v>
                </c:pt>
                <c:pt idx="327">
                  <c:v>0.62264150943396224</c:v>
                </c:pt>
                <c:pt idx="328">
                  <c:v>0.61792452830188682</c:v>
                </c:pt>
                <c:pt idx="329">
                  <c:v>0.60849056603773588</c:v>
                </c:pt>
                <c:pt idx="330">
                  <c:v>0.60849056603773588</c:v>
                </c:pt>
                <c:pt idx="331">
                  <c:v>0.60377358490566035</c:v>
                </c:pt>
                <c:pt idx="332">
                  <c:v>0.60377358490566035</c:v>
                </c:pt>
                <c:pt idx="333">
                  <c:v>0.59905660377358494</c:v>
                </c:pt>
                <c:pt idx="334">
                  <c:v>0.59433962264150941</c:v>
                </c:pt>
                <c:pt idx="335">
                  <c:v>0.589622641509434</c:v>
                </c:pt>
                <c:pt idx="336">
                  <c:v>0.58490566037735847</c:v>
                </c:pt>
                <c:pt idx="337">
                  <c:v>0.58490566037735847</c:v>
                </c:pt>
                <c:pt idx="338">
                  <c:v>0.58018867924528306</c:v>
                </c:pt>
                <c:pt idx="339">
                  <c:v>0.57547169811320753</c:v>
                </c:pt>
                <c:pt idx="340">
                  <c:v>0.57547169811320753</c:v>
                </c:pt>
                <c:pt idx="341">
                  <c:v>0.57075471698113212</c:v>
                </c:pt>
                <c:pt idx="342">
                  <c:v>0.56603773584905659</c:v>
                </c:pt>
                <c:pt idx="343">
                  <c:v>0.56132075471698117</c:v>
                </c:pt>
                <c:pt idx="344">
                  <c:v>0.55660377358490565</c:v>
                </c:pt>
                <c:pt idx="345">
                  <c:v>0.55188679245283023</c:v>
                </c:pt>
                <c:pt idx="346">
                  <c:v>0.55188679245283023</c:v>
                </c:pt>
                <c:pt idx="347">
                  <c:v>0.54716981132075471</c:v>
                </c:pt>
                <c:pt idx="348">
                  <c:v>0.54245283018867929</c:v>
                </c:pt>
                <c:pt idx="349">
                  <c:v>0.53773584905660377</c:v>
                </c:pt>
                <c:pt idx="350">
                  <c:v>0.53301886792452835</c:v>
                </c:pt>
                <c:pt idx="351">
                  <c:v>0.52830188679245282</c:v>
                </c:pt>
                <c:pt idx="352">
                  <c:v>0.52358490566037741</c:v>
                </c:pt>
                <c:pt idx="353">
                  <c:v>0.51886792452830188</c:v>
                </c:pt>
                <c:pt idx="354">
                  <c:v>0.51415094339622647</c:v>
                </c:pt>
                <c:pt idx="355">
                  <c:v>0.50943396226415094</c:v>
                </c:pt>
                <c:pt idx="356">
                  <c:v>0.50471698113207553</c:v>
                </c:pt>
                <c:pt idx="357">
                  <c:v>0.5</c:v>
                </c:pt>
                <c:pt idx="358">
                  <c:v>0.49528301886792453</c:v>
                </c:pt>
                <c:pt idx="359">
                  <c:v>0.49056603773584906</c:v>
                </c:pt>
                <c:pt idx="360">
                  <c:v>0.48584905660377359</c:v>
                </c:pt>
                <c:pt idx="361">
                  <c:v>0.48113207547169812</c:v>
                </c:pt>
                <c:pt idx="362">
                  <c:v>0.47641509433962265</c:v>
                </c:pt>
                <c:pt idx="363">
                  <c:v>0.47169811320754718</c:v>
                </c:pt>
                <c:pt idx="364">
                  <c:v>0.46698113207547171</c:v>
                </c:pt>
                <c:pt idx="365">
                  <c:v>0.46226415094339623</c:v>
                </c:pt>
                <c:pt idx="366">
                  <c:v>0.45754716981132076</c:v>
                </c:pt>
                <c:pt idx="367">
                  <c:v>0.45754716981132076</c:v>
                </c:pt>
                <c:pt idx="368">
                  <c:v>0.45283018867924529</c:v>
                </c:pt>
                <c:pt idx="369">
                  <c:v>0.44811320754716982</c:v>
                </c:pt>
                <c:pt idx="370">
                  <c:v>0.44339622641509435</c:v>
                </c:pt>
                <c:pt idx="371">
                  <c:v>0.43396226415094341</c:v>
                </c:pt>
                <c:pt idx="372">
                  <c:v>0.42924528301886794</c:v>
                </c:pt>
                <c:pt idx="373">
                  <c:v>0.42452830188679247</c:v>
                </c:pt>
                <c:pt idx="374">
                  <c:v>0.419811320754717</c:v>
                </c:pt>
                <c:pt idx="375">
                  <c:v>0.41509433962264153</c:v>
                </c:pt>
                <c:pt idx="376">
                  <c:v>0.40566037735849059</c:v>
                </c:pt>
                <c:pt idx="377">
                  <c:v>0.40094339622641512</c:v>
                </c:pt>
                <c:pt idx="378">
                  <c:v>0.39150943396226418</c:v>
                </c:pt>
                <c:pt idx="379">
                  <c:v>0.3867924528301887</c:v>
                </c:pt>
                <c:pt idx="380">
                  <c:v>0.38207547169811323</c:v>
                </c:pt>
                <c:pt idx="381">
                  <c:v>0.37735849056603776</c:v>
                </c:pt>
                <c:pt idx="382">
                  <c:v>0.37264150943396224</c:v>
                </c:pt>
                <c:pt idx="383">
                  <c:v>0.36792452830188677</c:v>
                </c:pt>
                <c:pt idx="384">
                  <c:v>0.3632075471698113</c:v>
                </c:pt>
                <c:pt idx="385">
                  <c:v>0.35849056603773582</c:v>
                </c:pt>
                <c:pt idx="386">
                  <c:v>0.35377358490566035</c:v>
                </c:pt>
                <c:pt idx="387">
                  <c:v>0.34905660377358488</c:v>
                </c:pt>
                <c:pt idx="388">
                  <c:v>0.34433962264150941</c:v>
                </c:pt>
                <c:pt idx="389">
                  <c:v>0.33962264150943394</c:v>
                </c:pt>
                <c:pt idx="390">
                  <c:v>0.33490566037735847</c:v>
                </c:pt>
                <c:pt idx="391">
                  <c:v>0.330188679245283</c:v>
                </c:pt>
                <c:pt idx="392">
                  <c:v>0.32547169811320753</c:v>
                </c:pt>
                <c:pt idx="393">
                  <c:v>0.32075471698113206</c:v>
                </c:pt>
                <c:pt idx="394">
                  <c:v>0.31603773584905659</c:v>
                </c:pt>
                <c:pt idx="395">
                  <c:v>0.31132075471698112</c:v>
                </c:pt>
                <c:pt idx="396">
                  <c:v>0.30660377358490565</c:v>
                </c:pt>
                <c:pt idx="397">
                  <c:v>0.30188679245283018</c:v>
                </c:pt>
                <c:pt idx="398">
                  <c:v>0.29716981132075471</c:v>
                </c:pt>
                <c:pt idx="399">
                  <c:v>0.29245283018867924</c:v>
                </c:pt>
                <c:pt idx="400">
                  <c:v>0.28301886792452829</c:v>
                </c:pt>
                <c:pt idx="401">
                  <c:v>0.27830188679245282</c:v>
                </c:pt>
                <c:pt idx="402">
                  <c:v>0.27358490566037735</c:v>
                </c:pt>
                <c:pt idx="403">
                  <c:v>0.26415094339622641</c:v>
                </c:pt>
                <c:pt idx="404">
                  <c:v>0.25471698113207547</c:v>
                </c:pt>
                <c:pt idx="405">
                  <c:v>0.24528301886792453</c:v>
                </c:pt>
                <c:pt idx="406">
                  <c:v>0.24056603773584906</c:v>
                </c:pt>
                <c:pt idx="407">
                  <c:v>0.23584905660377359</c:v>
                </c:pt>
                <c:pt idx="408">
                  <c:v>0.23113207547169812</c:v>
                </c:pt>
                <c:pt idx="409">
                  <c:v>0.22641509433962265</c:v>
                </c:pt>
                <c:pt idx="410">
                  <c:v>0.22169811320754718</c:v>
                </c:pt>
                <c:pt idx="411">
                  <c:v>0.21698113207547171</c:v>
                </c:pt>
                <c:pt idx="412">
                  <c:v>0.21226415094339623</c:v>
                </c:pt>
                <c:pt idx="413">
                  <c:v>0.20754716981132076</c:v>
                </c:pt>
                <c:pt idx="414">
                  <c:v>0.20283018867924529</c:v>
                </c:pt>
                <c:pt idx="415">
                  <c:v>0.19811320754716982</c:v>
                </c:pt>
                <c:pt idx="416">
                  <c:v>0.18867924528301888</c:v>
                </c:pt>
                <c:pt idx="417">
                  <c:v>0.18396226415094338</c:v>
                </c:pt>
                <c:pt idx="418">
                  <c:v>0.17924528301886791</c:v>
                </c:pt>
                <c:pt idx="419">
                  <c:v>0.17452830188679244</c:v>
                </c:pt>
                <c:pt idx="420">
                  <c:v>0.16981132075471697</c:v>
                </c:pt>
                <c:pt idx="421">
                  <c:v>0.1650943396226415</c:v>
                </c:pt>
                <c:pt idx="422">
                  <c:v>0.16037735849056603</c:v>
                </c:pt>
                <c:pt idx="423">
                  <c:v>0.15566037735849056</c:v>
                </c:pt>
                <c:pt idx="424">
                  <c:v>0.15094339622641509</c:v>
                </c:pt>
                <c:pt idx="425">
                  <c:v>0.14622641509433962</c:v>
                </c:pt>
                <c:pt idx="426">
                  <c:v>0.14150943396226415</c:v>
                </c:pt>
                <c:pt idx="427">
                  <c:v>0.13679245283018868</c:v>
                </c:pt>
                <c:pt idx="428">
                  <c:v>0.13207547169811321</c:v>
                </c:pt>
                <c:pt idx="429">
                  <c:v>0.12735849056603774</c:v>
                </c:pt>
                <c:pt idx="430">
                  <c:v>0.12264150943396226</c:v>
                </c:pt>
                <c:pt idx="431">
                  <c:v>0.11792452830188679</c:v>
                </c:pt>
                <c:pt idx="432">
                  <c:v>0.11320754716981132</c:v>
                </c:pt>
                <c:pt idx="433">
                  <c:v>0.10849056603773585</c:v>
                </c:pt>
                <c:pt idx="434">
                  <c:v>0.10377358490566038</c:v>
                </c:pt>
                <c:pt idx="435">
                  <c:v>9.9056603773584911E-2</c:v>
                </c:pt>
                <c:pt idx="436">
                  <c:v>9.4339622641509441E-2</c:v>
                </c:pt>
                <c:pt idx="437">
                  <c:v>8.9622641509433956E-2</c:v>
                </c:pt>
                <c:pt idx="438">
                  <c:v>8.4905660377358486E-2</c:v>
                </c:pt>
                <c:pt idx="439">
                  <c:v>8.0188679245283015E-2</c:v>
                </c:pt>
                <c:pt idx="440">
                  <c:v>7.5471698113207544E-2</c:v>
                </c:pt>
                <c:pt idx="441">
                  <c:v>7.0754716981132074E-2</c:v>
                </c:pt>
                <c:pt idx="442">
                  <c:v>6.6037735849056603E-2</c:v>
                </c:pt>
                <c:pt idx="443">
                  <c:v>6.1320754716981132E-2</c:v>
                </c:pt>
                <c:pt idx="444">
                  <c:v>5.6603773584905662E-2</c:v>
                </c:pt>
                <c:pt idx="445">
                  <c:v>5.1886792452830191E-2</c:v>
                </c:pt>
                <c:pt idx="446">
                  <c:v>4.716981132075472E-2</c:v>
                </c:pt>
                <c:pt idx="447">
                  <c:v>4.2452830188679243E-2</c:v>
                </c:pt>
                <c:pt idx="448">
                  <c:v>3.7735849056603772E-2</c:v>
                </c:pt>
                <c:pt idx="449">
                  <c:v>3.3018867924528301E-2</c:v>
                </c:pt>
                <c:pt idx="450">
                  <c:v>2.8301886792452831E-2</c:v>
                </c:pt>
                <c:pt idx="451">
                  <c:v>2.358490566037736E-2</c:v>
                </c:pt>
                <c:pt idx="452">
                  <c:v>1.8867924528301886E-2</c:v>
                </c:pt>
                <c:pt idx="453">
                  <c:v>1.4150943396226415E-2</c:v>
                </c:pt>
                <c:pt idx="454">
                  <c:v>9.433962264150943E-3</c:v>
                </c:pt>
                <c:pt idx="455">
                  <c:v>4.7169811320754715E-3</c:v>
                </c:pt>
                <c:pt idx="4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03-1145-A4A5-DC1A520322E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bg1">
                    <a:lumMod val="75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3-1145-A4A5-DC1A520322EF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703-1145-A4A5-DC1A5203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85232"/>
        <c:axId val="1323969664"/>
      </c:scatterChart>
      <c:valAx>
        <c:axId val="13204852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1-Specificita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23969664"/>
        <c:crosses val="autoZero"/>
        <c:crossBetween val="midCat"/>
        <c:majorUnit val="0.1"/>
      </c:valAx>
      <c:valAx>
        <c:axId val="13239696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Senzitivita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20485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hodnoty Youdenova indexu v závislosti na cut-off skóre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98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C8-AF4B-8C82-A54E9B780DDD}"/>
              </c:ext>
            </c:extLst>
          </c:dPt>
          <c:xVal>
            <c:numRef>
              <c:f>Sheet1!$F$10:$F$466</c:f>
              <c:numCache>
                <c:formatCode>0.00</c:formatCode>
                <c:ptCount val="457"/>
                <c:pt idx="0">
                  <c:v>6.9809999999999999</c:v>
                </c:pt>
                <c:pt idx="1">
                  <c:v>7.6909999999999998</c:v>
                </c:pt>
                <c:pt idx="2">
                  <c:v>7.7290000000000001</c:v>
                </c:pt>
                <c:pt idx="3">
                  <c:v>7.76</c:v>
                </c:pt>
                <c:pt idx="4">
                  <c:v>8.1959999999999997</c:v>
                </c:pt>
                <c:pt idx="5">
                  <c:v>8.2189999999999994</c:v>
                </c:pt>
                <c:pt idx="6">
                  <c:v>8.5709999999999997</c:v>
                </c:pt>
                <c:pt idx="7">
                  <c:v>8.5969999999999995</c:v>
                </c:pt>
                <c:pt idx="8">
                  <c:v>8.5980000000000008</c:v>
                </c:pt>
                <c:pt idx="9">
                  <c:v>8.6180000000000003</c:v>
                </c:pt>
                <c:pt idx="10">
                  <c:v>8.6709999999999994</c:v>
                </c:pt>
                <c:pt idx="11">
                  <c:v>8.7260000000000009</c:v>
                </c:pt>
                <c:pt idx="12">
                  <c:v>8.734</c:v>
                </c:pt>
                <c:pt idx="13">
                  <c:v>8.8780000000000001</c:v>
                </c:pt>
                <c:pt idx="14">
                  <c:v>8.8879999999999999</c:v>
                </c:pt>
                <c:pt idx="15">
                  <c:v>8.9499999999999993</c:v>
                </c:pt>
                <c:pt idx="16">
                  <c:v>9</c:v>
                </c:pt>
                <c:pt idx="17">
                  <c:v>9.0289999999999999</c:v>
                </c:pt>
                <c:pt idx="18">
                  <c:v>9.0419999999999998</c:v>
                </c:pt>
                <c:pt idx="19">
                  <c:v>9.173</c:v>
                </c:pt>
                <c:pt idx="20">
                  <c:v>9.2680000000000007</c:v>
                </c:pt>
                <c:pt idx="21">
                  <c:v>9.2949999999999999</c:v>
                </c:pt>
                <c:pt idx="22">
                  <c:v>9.3330000000000002</c:v>
                </c:pt>
                <c:pt idx="23">
                  <c:v>9.3970000000000002</c:v>
                </c:pt>
                <c:pt idx="24">
                  <c:v>9.4049999999999994</c:v>
                </c:pt>
                <c:pt idx="25">
                  <c:v>9.423</c:v>
                </c:pt>
                <c:pt idx="26">
                  <c:v>9.4359999999999999</c:v>
                </c:pt>
                <c:pt idx="27">
                  <c:v>9.4649999999999999</c:v>
                </c:pt>
                <c:pt idx="28">
                  <c:v>9.5039999999999996</c:v>
                </c:pt>
                <c:pt idx="29">
                  <c:v>9.5670000000000002</c:v>
                </c:pt>
                <c:pt idx="30">
                  <c:v>9.6059999999999999</c:v>
                </c:pt>
                <c:pt idx="31">
                  <c:v>9.6669999999999998</c:v>
                </c:pt>
                <c:pt idx="32">
                  <c:v>9.6679999999999993</c:v>
                </c:pt>
                <c:pt idx="33">
                  <c:v>9.6760000000000002</c:v>
                </c:pt>
                <c:pt idx="34">
                  <c:v>9.6829999999999998</c:v>
                </c:pt>
                <c:pt idx="35">
                  <c:v>9.7200000000000006</c:v>
                </c:pt>
                <c:pt idx="36">
                  <c:v>9.7309999999999999</c:v>
                </c:pt>
                <c:pt idx="37">
                  <c:v>9.7379999999999995</c:v>
                </c:pt>
                <c:pt idx="38">
                  <c:v>9.7420000000000009</c:v>
                </c:pt>
                <c:pt idx="39">
                  <c:v>9.7550000000000008</c:v>
                </c:pt>
                <c:pt idx="40">
                  <c:v>9.7769999999999992</c:v>
                </c:pt>
                <c:pt idx="41">
                  <c:v>9.7870000000000008</c:v>
                </c:pt>
                <c:pt idx="42">
                  <c:v>9.8469999999999995</c:v>
                </c:pt>
                <c:pt idx="43">
                  <c:v>9.8759999999999994</c:v>
                </c:pt>
                <c:pt idx="44">
                  <c:v>9.9039999999999999</c:v>
                </c:pt>
                <c:pt idx="45">
                  <c:v>10.029999999999999</c:v>
                </c:pt>
                <c:pt idx="46">
                  <c:v>10.050000000000001</c:v>
                </c:pt>
                <c:pt idx="47">
                  <c:v>10.08</c:v>
                </c:pt>
                <c:pt idx="48">
                  <c:v>10.16</c:v>
                </c:pt>
                <c:pt idx="49">
                  <c:v>10.17</c:v>
                </c:pt>
                <c:pt idx="50">
                  <c:v>10.18</c:v>
                </c:pt>
                <c:pt idx="51">
                  <c:v>10.199999999999999</c:v>
                </c:pt>
                <c:pt idx="52">
                  <c:v>10.25</c:v>
                </c:pt>
                <c:pt idx="53">
                  <c:v>10.26</c:v>
                </c:pt>
                <c:pt idx="54">
                  <c:v>10.29</c:v>
                </c:pt>
                <c:pt idx="55">
                  <c:v>10.32</c:v>
                </c:pt>
                <c:pt idx="56">
                  <c:v>10.44</c:v>
                </c:pt>
                <c:pt idx="57">
                  <c:v>10.48</c:v>
                </c:pt>
                <c:pt idx="58">
                  <c:v>10.49</c:v>
                </c:pt>
                <c:pt idx="59">
                  <c:v>10.51</c:v>
                </c:pt>
                <c:pt idx="60">
                  <c:v>10.57</c:v>
                </c:pt>
                <c:pt idx="61">
                  <c:v>10.6</c:v>
                </c:pt>
                <c:pt idx="62">
                  <c:v>10.65</c:v>
                </c:pt>
                <c:pt idx="63">
                  <c:v>10.66</c:v>
                </c:pt>
                <c:pt idx="64">
                  <c:v>10.71</c:v>
                </c:pt>
                <c:pt idx="65">
                  <c:v>10.75</c:v>
                </c:pt>
                <c:pt idx="66">
                  <c:v>10.8</c:v>
                </c:pt>
                <c:pt idx="67">
                  <c:v>10.82</c:v>
                </c:pt>
                <c:pt idx="68">
                  <c:v>10.86</c:v>
                </c:pt>
                <c:pt idx="69">
                  <c:v>10.88</c:v>
                </c:pt>
                <c:pt idx="70">
                  <c:v>10.9</c:v>
                </c:pt>
                <c:pt idx="71">
                  <c:v>10.91</c:v>
                </c:pt>
                <c:pt idx="72">
                  <c:v>10.94</c:v>
                </c:pt>
                <c:pt idx="73">
                  <c:v>10.95</c:v>
                </c:pt>
                <c:pt idx="74">
                  <c:v>10.96</c:v>
                </c:pt>
                <c:pt idx="75">
                  <c:v>10.97</c:v>
                </c:pt>
                <c:pt idx="76">
                  <c:v>11.04</c:v>
                </c:pt>
                <c:pt idx="77">
                  <c:v>11.06</c:v>
                </c:pt>
                <c:pt idx="78">
                  <c:v>11.08</c:v>
                </c:pt>
                <c:pt idx="79">
                  <c:v>11.13</c:v>
                </c:pt>
                <c:pt idx="80">
                  <c:v>11.14</c:v>
                </c:pt>
                <c:pt idx="81">
                  <c:v>11.15</c:v>
                </c:pt>
                <c:pt idx="82">
                  <c:v>11.16</c:v>
                </c:pt>
                <c:pt idx="83">
                  <c:v>11.2</c:v>
                </c:pt>
                <c:pt idx="84">
                  <c:v>11.22</c:v>
                </c:pt>
                <c:pt idx="85">
                  <c:v>11.25</c:v>
                </c:pt>
                <c:pt idx="86">
                  <c:v>11.26</c:v>
                </c:pt>
                <c:pt idx="87">
                  <c:v>11.27</c:v>
                </c:pt>
                <c:pt idx="88">
                  <c:v>11.28</c:v>
                </c:pt>
                <c:pt idx="89">
                  <c:v>11.29</c:v>
                </c:pt>
                <c:pt idx="90">
                  <c:v>11.3</c:v>
                </c:pt>
                <c:pt idx="91">
                  <c:v>11.31</c:v>
                </c:pt>
                <c:pt idx="92">
                  <c:v>11.32</c:v>
                </c:pt>
                <c:pt idx="93">
                  <c:v>11.33</c:v>
                </c:pt>
                <c:pt idx="94">
                  <c:v>11.34</c:v>
                </c:pt>
                <c:pt idx="95">
                  <c:v>11.36</c:v>
                </c:pt>
                <c:pt idx="96">
                  <c:v>11.37</c:v>
                </c:pt>
                <c:pt idx="97">
                  <c:v>11.41</c:v>
                </c:pt>
                <c:pt idx="98">
                  <c:v>11.42</c:v>
                </c:pt>
                <c:pt idx="99">
                  <c:v>11.43</c:v>
                </c:pt>
                <c:pt idx="100">
                  <c:v>11.45</c:v>
                </c:pt>
                <c:pt idx="101">
                  <c:v>11.46</c:v>
                </c:pt>
                <c:pt idx="102">
                  <c:v>11.47</c:v>
                </c:pt>
                <c:pt idx="103">
                  <c:v>11.49</c:v>
                </c:pt>
                <c:pt idx="104">
                  <c:v>11.5</c:v>
                </c:pt>
                <c:pt idx="105">
                  <c:v>11.51</c:v>
                </c:pt>
                <c:pt idx="106">
                  <c:v>11.52</c:v>
                </c:pt>
                <c:pt idx="107">
                  <c:v>11.54</c:v>
                </c:pt>
                <c:pt idx="108">
                  <c:v>11.57</c:v>
                </c:pt>
                <c:pt idx="109">
                  <c:v>11.6</c:v>
                </c:pt>
                <c:pt idx="110">
                  <c:v>11.61</c:v>
                </c:pt>
                <c:pt idx="111">
                  <c:v>11.62</c:v>
                </c:pt>
                <c:pt idx="112">
                  <c:v>11.63</c:v>
                </c:pt>
                <c:pt idx="113">
                  <c:v>11.64</c:v>
                </c:pt>
                <c:pt idx="114">
                  <c:v>11.66</c:v>
                </c:pt>
                <c:pt idx="115">
                  <c:v>11.67</c:v>
                </c:pt>
                <c:pt idx="116">
                  <c:v>11.68</c:v>
                </c:pt>
                <c:pt idx="117">
                  <c:v>11.69</c:v>
                </c:pt>
                <c:pt idx="118">
                  <c:v>11.7</c:v>
                </c:pt>
                <c:pt idx="119">
                  <c:v>11.71</c:v>
                </c:pt>
                <c:pt idx="120">
                  <c:v>11.74</c:v>
                </c:pt>
                <c:pt idx="121">
                  <c:v>11.75</c:v>
                </c:pt>
                <c:pt idx="122">
                  <c:v>11.76</c:v>
                </c:pt>
                <c:pt idx="123">
                  <c:v>11.8</c:v>
                </c:pt>
                <c:pt idx="124">
                  <c:v>11.81</c:v>
                </c:pt>
                <c:pt idx="125">
                  <c:v>11.84</c:v>
                </c:pt>
                <c:pt idx="126">
                  <c:v>11.85</c:v>
                </c:pt>
                <c:pt idx="127">
                  <c:v>11.87</c:v>
                </c:pt>
                <c:pt idx="128">
                  <c:v>11.89</c:v>
                </c:pt>
                <c:pt idx="129">
                  <c:v>11.9</c:v>
                </c:pt>
                <c:pt idx="130">
                  <c:v>11.93</c:v>
                </c:pt>
                <c:pt idx="131">
                  <c:v>11.94</c:v>
                </c:pt>
                <c:pt idx="132">
                  <c:v>11.95</c:v>
                </c:pt>
                <c:pt idx="133">
                  <c:v>11.99</c:v>
                </c:pt>
                <c:pt idx="134">
                  <c:v>12</c:v>
                </c:pt>
                <c:pt idx="135">
                  <c:v>12.03</c:v>
                </c:pt>
                <c:pt idx="136">
                  <c:v>12.04</c:v>
                </c:pt>
                <c:pt idx="137">
                  <c:v>12.05</c:v>
                </c:pt>
                <c:pt idx="138">
                  <c:v>12.06</c:v>
                </c:pt>
                <c:pt idx="139">
                  <c:v>12.07</c:v>
                </c:pt>
                <c:pt idx="140">
                  <c:v>12.1</c:v>
                </c:pt>
                <c:pt idx="141">
                  <c:v>12.16</c:v>
                </c:pt>
                <c:pt idx="142">
                  <c:v>12.18</c:v>
                </c:pt>
                <c:pt idx="143">
                  <c:v>12.19</c:v>
                </c:pt>
                <c:pt idx="144">
                  <c:v>12.2</c:v>
                </c:pt>
                <c:pt idx="145">
                  <c:v>12.21</c:v>
                </c:pt>
                <c:pt idx="146">
                  <c:v>12.22</c:v>
                </c:pt>
                <c:pt idx="147">
                  <c:v>12.23</c:v>
                </c:pt>
                <c:pt idx="148">
                  <c:v>12.25</c:v>
                </c:pt>
                <c:pt idx="149">
                  <c:v>12.27</c:v>
                </c:pt>
                <c:pt idx="150">
                  <c:v>12.3</c:v>
                </c:pt>
                <c:pt idx="151">
                  <c:v>12.31</c:v>
                </c:pt>
                <c:pt idx="152">
                  <c:v>12.32</c:v>
                </c:pt>
                <c:pt idx="153">
                  <c:v>12.34</c:v>
                </c:pt>
                <c:pt idx="154">
                  <c:v>12.36</c:v>
                </c:pt>
                <c:pt idx="155">
                  <c:v>12.39</c:v>
                </c:pt>
                <c:pt idx="156">
                  <c:v>12.4</c:v>
                </c:pt>
                <c:pt idx="157">
                  <c:v>12.42</c:v>
                </c:pt>
                <c:pt idx="158">
                  <c:v>12.43</c:v>
                </c:pt>
                <c:pt idx="159">
                  <c:v>12.45</c:v>
                </c:pt>
                <c:pt idx="160">
                  <c:v>12.46</c:v>
                </c:pt>
                <c:pt idx="161">
                  <c:v>12.47</c:v>
                </c:pt>
                <c:pt idx="162">
                  <c:v>12.49</c:v>
                </c:pt>
                <c:pt idx="163">
                  <c:v>12.54</c:v>
                </c:pt>
                <c:pt idx="164">
                  <c:v>12.56</c:v>
                </c:pt>
                <c:pt idx="165">
                  <c:v>12.58</c:v>
                </c:pt>
                <c:pt idx="166">
                  <c:v>12.62</c:v>
                </c:pt>
                <c:pt idx="167">
                  <c:v>12.63</c:v>
                </c:pt>
                <c:pt idx="168">
                  <c:v>12.65</c:v>
                </c:pt>
                <c:pt idx="169">
                  <c:v>12.67</c:v>
                </c:pt>
                <c:pt idx="170">
                  <c:v>12.68</c:v>
                </c:pt>
                <c:pt idx="171">
                  <c:v>12.7</c:v>
                </c:pt>
                <c:pt idx="172">
                  <c:v>12.72</c:v>
                </c:pt>
                <c:pt idx="173">
                  <c:v>12.75</c:v>
                </c:pt>
                <c:pt idx="174">
                  <c:v>12.76</c:v>
                </c:pt>
                <c:pt idx="175">
                  <c:v>12.77</c:v>
                </c:pt>
                <c:pt idx="176">
                  <c:v>12.78</c:v>
                </c:pt>
                <c:pt idx="177">
                  <c:v>12.8</c:v>
                </c:pt>
                <c:pt idx="178">
                  <c:v>12.81</c:v>
                </c:pt>
                <c:pt idx="179">
                  <c:v>12.83</c:v>
                </c:pt>
                <c:pt idx="180">
                  <c:v>12.85</c:v>
                </c:pt>
                <c:pt idx="181">
                  <c:v>12.86</c:v>
                </c:pt>
                <c:pt idx="182">
                  <c:v>12.87</c:v>
                </c:pt>
                <c:pt idx="183">
                  <c:v>12.88</c:v>
                </c:pt>
                <c:pt idx="184">
                  <c:v>12.89</c:v>
                </c:pt>
                <c:pt idx="185">
                  <c:v>12.9</c:v>
                </c:pt>
                <c:pt idx="186">
                  <c:v>12.91</c:v>
                </c:pt>
                <c:pt idx="187">
                  <c:v>12.94</c:v>
                </c:pt>
                <c:pt idx="188">
                  <c:v>12.95</c:v>
                </c:pt>
                <c:pt idx="189">
                  <c:v>12.96</c:v>
                </c:pt>
                <c:pt idx="190">
                  <c:v>12.98</c:v>
                </c:pt>
                <c:pt idx="191">
                  <c:v>12.99</c:v>
                </c:pt>
                <c:pt idx="192">
                  <c:v>13</c:v>
                </c:pt>
                <c:pt idx="193">
                  <c:v>13.01</c:v>
                </c:pt>
                <c:pt idx="194">
                  <c:v>13.03</c:v>
                </c:pt>
                <c:pt idx="195">
                  <c:v>13.05</c:v>
                </c:pt>
                <c:pt idx="196">
                  <c:v>13.08</c:v>
                </c:pt>
                <c:pt idx="197">
                  <c:v>13.11</c:v>
                </c:pt>
                <c:pt idx="198">
                  <c:v>13.14</c:v>
                </c:pt>
                <c:pt idx="199">
                  <c:v>13.15</c:v>
                </c:pt>
                <c:pt idx="200">
                  <c:v>13.16</c:v>
                </c:pt>
                <c:pt idx="201">
                  <c:v>13.17</c:v>
                </c:pt>
                <c:pt idx="202">
                  <c:v>13.2</c:v>
                </c:pt>
                <c:pt idx="203">
                  <c:v>13.21</c:v>
                </c:pt>
                <c:pt idx="204">
                  <c:v>13.24</c:v>
                </c:pt>
                <c:pt idx="205">
                  <c:v>13.27</c:v>
                </c:pt>
                <c:pt idx="206">
                  <c:v>13.28</c:v>
                </c:pt>
                <c:pt idx="207">
                  <c:v>13.3</c:v>
                </c:pt>
                <c:pt idx="208">
                  <c:v>13.34</c:v>
                </c:pt>
                <c:pt idx="209">
                  <c:v>13.37</c:v>
                </c:pt>
                <c:pt idx="210">
                  <c:v>13.38</c:v>
                </c:pt>
                <c:pt idx="211">
                  <c:v>13.4</c:v>
                </c:pt>
                <c:pt idx="212">
                  <c:v>13.43</c:v>
                </c:pt>
                <c:pt idx="213">
                  <c:v>13.44</c:v>
                </c:pt>
                <c:pt idx="214">
                  <c:v>13.45</c:v>
                </c:pt>
                <c:pt idx="215">
                  <c:v>13.46</c:v>
                </c:pt>
                <c:pt idx="216">
                  <c:v>13.47</c:v>
                </c:pt>
                <c:pt idx="217">
                  <c:v>13.48</c:v>
                </c:pt>
                <c:pt idx="218">
                  <c:v>13.49</c:v>
                </c:pt>
                <c:pt idx="219">
                  <c:v>13.5</c:v>
                </c:pt>
                <c:pt idx="220">
                  <c:v>13.51</c:v>
                </c:pt>
                <c:pt idx="221">
                  <c:v>13.53</c:v>
                </c:pt>
                <c:pt idx="222">
                  <c:v>13.54</c:v>
                </c:pt>
                <c:pt idx="223">
                  <c:v>13.56</c:v>
                </c:pt>
                <c:pt idx="224">
                  <c:v>13.59</c:v>
                </c:pt>
                <c:pt idx="225">
                  <c:v>13.61</c:v>
                </c:pt>
                <c:pt idx="226">
                  <c:v>13.62</c:v>
                </c:pt>
                <c:pt idx="227">
                  <c:v>13.64</c:v>
                </c:pt>
                <c:pt idx="228">
                  <c:v>13.65</c:v>
                </c:pt>
                <c:pt idx="229">
                  <c:v>13.66</c:v>
                </c:pt>
                <c:pt idx="230">
                  <c:v>13.68</c:v>
                </c:pt>
                <c:pt idx="231">
                  <c:v>13.69</c:v>
                </c:pt>
                <c:pt idx="232">
                  <c:v>13.7</c:v>
                </c:pt>
                <c:pt idx="233">
                  <c:v>13.71</c:v>
                </c:pt>
                <c:pt idx="234">
                  <c:v>13.73</c:v>
                </c:pt>
                <c:pt idx="235">
                  <c:v>13.74</c:v>
                </c:pt>
                <c:pt idx="236">
                  <c:v>13.75</c:v>
                </c:pt>
                <c:pt idx="237">
                  <c:v>13.77</c:v>
                </c:pt>
                <c:pt idx="238">
                  <c:v>13.78</c:v>
                </c:pt>
                <c:pt idx="239">
                  <c:v>13.8</c:v>
                </c:pt>
                <c:pt idx="240">
                  <c:v>13.81</c:v>
                </c:pt>
                <c:pt idx="241">
                  <c:v>13.82</c:v>
                </c:pt>
                <c:pt idx="242">
                  <c:v>13.85</c:v>
                </c:pt>
                <c:pt idx="243">
                  <c:v>13.86</c:v>
                </c:pt>
                <c:pt idx="244">
                  <c:v>13.87</c:v>
                </c:pt>
                <c:pt idx="245">
                  <c:v>13.88</c:v>
                </c:pt>
                <c:pt idx="246">
                  <c:v>13.9</c:v>
                </c:pt>
                <c:pt idx="247">
                  <c:v>13.94</c:v>
                </c:pt>
                <c:pt idx="248">
                  <c:v>13.96</c:v>
                </c:pt>
                <c:pt idx="249">
                  <c:v>13.98</c:v>
                </c:pt>
                <c:pt idx="250">
                  <c:v>14.02</c:v>
                </c:pt>
                <c:pt idx="251">
                  <c:v>14.03</c:v>
                </c:pt>
                <c:pt idx="252">
                  <c:v>14.04</c:v>
                </c:pt>
                <c:pt idx="253">
                  <c:v>14.05</c:v>
                </c:pt>
                <c:pt idx="254">
                  <c:v>14.06</c:v>
                </c:pt>
                <c:pt idx="255">
                  <c:v>14.11</c:v>
                </c:pt>
                <c:pt idx="256">
                  <c:v>14.19</c:v>
                </c:pt>
                <c:pt idx="257">
                  <c:v>14.2</c:v>
                </c:pt>
                <c:pt idx="258">
                  <c:v>14.22</c:v>
                </c:pt>
                <c:pt idx="259">
                  <c:v>14.25</c:v>
                </c:pt>
                <c:pt idx="260">
                  <c:v>14.26</c:v>
                </c:pt>
                <c:pt idx="261">
                  <c:v>14.27</c:v>
                </c:pt>
                <c:pt idx="262">
                  <c:v>14.29</c:v>
                </c:pt>
                <c:pt idx="263">
                  <c:v>14.34</c:v>
                </c:pt>
                <c:pt idx="264">
                  <c:v>14.4</c:v>
                </c:pt>
                <c:pt idx="265">
                  <c:v>14.41</c:v>
                </c:pt>
                <c:pt idx="266">
                  <c:v>14.42</c:v>
                </c:pt>
                <c:pt idx="267">
                  <c:v>14.44</c:v>
                </c:pt>
                <c:pt idx="268">
                  <c:v>14.45</c:v>
                </c:pt>
                <c:pt idx="269">
                  <c:v>14.47</c:v>
                </c:pt>
                <c:pt idx="270">
                  <c:v>14.48</c:v>
                </c:pt>
                <c:pt idx="271">
                  <c:v>14.5</c:v>
                </c:pt>
                <c:pt idx="272">
                  <c:v>14.53</c:v>
                </c:pt>
                <c:pt idx="273">
                  <c:v>14.54</c:v>
                </c:pt>
                <c:pt idx="274">
                  <c:v>14.58</c:v>
                </c:pt>
                <c:pt idx="275">
                  <c:v>14.59</c:v>
                </c:pt>
                <c:pt idx="276">
                  <c:v>14.6</c:v>
                </c:pt>
                <c:pt idx="277">
                  <c:v>14.61</c:v>
                </c:pt>
                <c:pt idx="278">
                  <c:v>14.62</c:v>
                </c:pt>
                <c:pt idx="279">
                  <c:v>14.64</c:v>
                </c:pt>
                <c:pt idx="280">
                  <c:v>14.68</c:v>
                </c:pt>
                <c:pt idx="281">
                  <c:v>14.69</c:v>
                </c:pt>
                <c:pt idx="282">
                  <c:v>14.71</c:v>
                </c:pt>
                <c:pt idx="283">
                  <c:v>14.74</c:v>
                </c:pt>
                <c:pt idx="284">
                  <c:v>14.76</c:v>
                </c:pt>
                <c:pt idx="285">
                  <c:v>14.78</c:v>
                </c:pt>
                <c:pt idx="286">
                  <c:v>14.8</c:v>
                </c:pt>
                <c:pt idx="287">
                  <c:v>14.81</c:v>
                </c:pt>
                <c:pt idx="288">
                  <c:v>14.86</c:v>
                </c:pt>
                <c:pt idx="289">
                  <c:v>14.87</c:v>
                </c:pt>
                <c:pt idx="290">
                  <c:v>14.9</c:v>
                </c:pt>
                <c:pt idx="291">
                  <c:v>14.92</c:v>
                </c:pt>
                <c:pt idx="292">
                  <c:v>14.95</c:v>
                </c:pt>
                <c:pt idx="293">
                  <c:v>14.96</c:v>
                </c:pt>
                <c:pt idx="294">
                  <c:v>14.97</c:v>
                </c:pt>
                <c:pt idx="295">
                  <c:v>14.99</c:v>
                </c:pt>
                <c:pt idx="296">
                  <c:v>15</c:v>
                </c:pt>
                <c:pt idx="297">
                  <c:v>15.04</c:v>
                </c:pt>
                <c:pt idx="298">
                  <c:v>15.05</c:v>
                </c:pt>
                <c:pt idx="299">
                  <c:v>15.06</c:v>
                </c:pt>
                <c:pt idx="300">
                  <c:v>15.08</c:v>
                </c:pt>
                <c:pt idx="301">
                  <c:v>15.1</c:v>
                </c:pt>
                <c:pt idx="302">
                  <c:v>15.12</c:v>
                </c:pt>
                <c:pt idx="303">
                  <c:v>15.13</c:v>
                </c:pt>
                <c:pt idx="304">
                  <c:v>15.19</c:v>
                </c:pt>
                <c:pt idx="305">
                  <c:v>15.22</c:v>
                </c:pt>
                <c:pt idx="306">
                  <c:v>15.27</c:v>
                </c:pt>
                <c:pt idx="307">
                  <c:v>15.28</c:v>
                </c:pt>
                <c:pt idx="308">
                  <c:v>15.3</c:v>
                </c:pt>
                <c:pt idx="309">
                  <c:v>15.32</c:v>
                </c:pt>
                <c:pt idx="310">
                  <c:v>15.34</c:v>
                </c:pt>
                <c:pt idx="311">
                  <c:v>15.37</c:v>
                </c:pt>
                <c:pt idx="312">
                  <c:v>15.46</c:v>
                </c:pt>
                <c:pt idx="313">
                  <c:v>15.49</c:v>
                </c:pt>
                <c:pt idx="314">
                  <c:v>15.5</c:v>
                </c:pt>
                <c:pt idx="315">
                  <c:v>15.53</c:v>
                </c:pt>
                <c:pt idx="316">
                  <c:v>15.61</c:v>
                </c:pt>
                <c:pt idx="317">
                  <c:v>15.66</c:v>
                </c:pt>
                <c:pt idx="318">
                  <c:v>15.7</c:v>
                </c:pt>
                <c:pt idx="319">
                  <c:v>15.71</c:v>
                </c:pt>
                <c:pt idx="320">
                  <c:v>15.73</c:v>
                </c:pt>
                <c:pt idx="321">
                  <c:v>15.75</c:v>
                </c:pt>
                <c:pt idx="322">
                  <c:v>15.78</c:v>
                </c:pt>
                <c:pt idx="323">
                  <c:v>15.85</c:v>
                </c:pt>
                <c:pt idx="324">
                  <c:v>16.02</c:v>
                </c:pt>
                <c:pt idx="325">
                  <c:v>16.03</c:v>
                </c:pt>
                <c:pt idx="326">
                  <c:v>16.07</c:v>
                </c:pt>
                <c:pt idx="327">
                  <c:v>16.11</c:v>
                </c:pt>
                <c:pt idx="328">
                  <c:v>16.13</c:v>
                </c:pt>
                <c:pt idx="329">
                  <c:v>16.14</c:v>
                </c:pt>
                <c:pt idx="330">
                  <c:v>16.16</c:v>
                </c:pt>
                <c:pt idx="331">
                  <c:v>16.170000000000002</c:v>
                </c:pt>
                <c:pt idx="332">
                  <c:v>16.239999999999998</c:v>
                </c:pt>
                <c:pt idx="333">
                  <c:v>16.25</c:v>
                </c:pt>
                <c:pt idx="334">
                  <c:v>16.260000000000002</c:v>
                </c:pt>
                <c:pt idx="335">
                  <c:v>16.27</c:v>
                </c:pt>
                <c:pt idx="336">
                  <c:v>16.3</c:v>
                </c:pt>
                <c:pt idx="337">
                  <c:v>16.350000000000001</c:v>
                </c:pt>
                <c:pt idx="338">
                  <c:v>16.46</c:v>
                </c:pt>
                <c:pt idx="339">
                  <c:v>16.5</c:v>
                </c:pt>
                <c:pt idx="340">
                  <c:v>16.600000000000001</c:v>
                </c:pt>
                <c:pt idx="341">
                  <c:v>16.649999999999999</c:v>
                </c:pt>
                <c:pt idx="342">
                  <c:v>16.690000000000001</c:v>
                </c:pt>
                <c:pt idx="343">
                  <c:v>16.739999999999998</c:v>
                </c:pt>
                <c:pt idx="344">
                  <c:v>16.78</c:v>
                </c:pt>
                <c:pt idx="345">
                  <c:v>16.84</c:v>
                </c:pt>
                <c:pt idx="346">
                  <c:v>17.010000000000002</c:v>
                </c:pt>
                <c:pt idx="347">
                  <c:v>17.02</c:v>
                </c:pt>
                <c:pt idx="348">
                  <c:v>17.05</c:v>
                </c:pt>
                <c:pt idx="349">
                  <c:v>17.059999999999999</c:v>
                </c:pt>
                <c:pt idx="350">
                  <c:v>17.079999999999998</c:v>
                </c:pt>
                <c:pt idx="351">
                  <c:v>17.14</c:v>
                </c:pt>
                <c:pt idx="352">
                  <c:v>17.190000000000001</c:v>
                </c:pt>
                <c:pt idx="353">
                  <c:v>17.2</c:v>
                </c:pt>
                <c:pt idx="354">
                  <c:v>17.27</c:v>
                </c:pt>
                <c:pt idx="355">
                  <c:v>17.29</c:v>
                </c:pt>
                <c:pt idx="356">
                  <c:v>17.3</c:v>
                </c:pt>
                <c:pt idx="357">
                  <c:v>17.350000000000001</c:v>
                </c:pt>
                <c:pt idx="358">
                  <c:v>17.420000000000002</c:v>
                </c:pt>
                <c:pt idx="359">
                  <c:v>17.46</c:v>
                </c:pt>
                <c:pt idx="360">
                  <c:v>17.47</c:v>
                </c:pt>
                <c:pt idx="361">
                  <c:v>17.54</c:v>
                </c:pt>
                <c:pt idx="362">
                  <c:v>17.57</c:v>
                </c:pt>
                <c:pt idx="363">
                  <c:v>17.600000000000001</c:v>
                </c:pt>
                <c:pt idx="364">
                  <c:v>17.68</c:v>
                </c:pt>
                <c:pt idx="365">
                  <c:v>17.75</c:v>
                </c:pt>
                <c:pt idx="366">
                  <c:v>17.850000000000001</c:v>
                </c:pt>
                <c:pt idx="367">
                  <c:v>17.91</c:v>
                </c:pt>
                <c:pt idx="368">
                  <c:v>17.93</c:v>
                </c:pt>
                <c:pt idx="369">
                  <c:v>17.95</c:v>
                </c:pt>
                <c:pt idx="370">
                  <c:v>17.989999999999998</c:v>
                </c:pt>
                <c:pt idx="371">
                  <c:v>18.010000000000002</c:v>
                </c:pt>
                <c:pt idx="372">
                  <c:v>18.03</c:v>
                </c:pt>
                <c:pt idx="373">
                  <c:v>18.05</c:v>
                </c:pt>
                <c:pt idx="374">
                  <c:v>18.079999999999998</c:v>
                </c:pt>
                <c:pt idx="375">
                  <c:v>18.22</c:v>
                </c:pt>
                <c:pt idx="376">
                  <c:v>18.25</c:v>
                </c:pt>
                <c:pt idx="377">
                  <c:v>18.309999999999999</c:v>
                </c:pt>
                <c:pt idx="378">
                  <c:v>18.45</c:v>
                </c:pt>
                <c:pt idx="379">
                  <c:v>18.46</c:v>
                </c:pt>
                <c:pt idx="380">
                  <c:v>18.489999999999998</c:v>
                </c:pt>
                <c:pt idx="381">
                  <c:v>18.61</c:v>
                </c:pt>
                <c:pt idx="382">
                  <c:v>18.63</c:v>
                </c:pt>
                <c:pt idx="383">
                  <c:v>18.649999999999999</c:v>
                </c:pt>
                <c:pt idx="384">
                  <c:v>18.66</c:v>
                </c:pt>
                <c:pt idx="385">
                  <c:v>18.77</c:v>
                </c:pt>
                <c:pt idx="386">
                  <c:v>18.809999999999999</c:v>
                </c:pt>
                <c:pt idx="387">
                  <c:v>18.82</c:v>
                </c:pt>
                <c:pt idx="388">
                  <c:v>18.940000000000001</c:v>
                </c:pt>
                <c:pt idx="389">
                  <c:v>19</c:v>
                </c:pt>
                <c:pt idx="390">
                  <c:v>19.02</c:v>
                </c:pt>
                <c:pt idx="391">
                  <c:v>19.07</c:v>
                </c:pt>
                <c:pt idx="392">
                  <c:v>19.100000000000001</c:v>
                </c:pt>
                <c:pt idx="393">
                  <c:v>19.16</c:v>
                </c:pt>
                <c:pt idx="394">
                  <c:v>19.170000000000002</c:v>
                </c:pt>
                <c:pt idx="395">
                  <c:v>19.18</c:v>
                </c:pt>
                <c:pt idx="396">
                  <c:v>19.190000000000001</c:v>
                </c:pt>
                <c:pt idx="397">
                  <c:v>19.21</c:v>
                </c:pt>
                <c:pt idx="398">
                  <c:v>19.27</c:v>
                </c:pt>
                <c:pt idx="399">
                  <c:v>19.399999999999999</c:v>
                </c:pt>
                <c:pt idx="400">
                  <c:v>19.440000000000001</c:v>
                </c:pt>
                <c:pt idx="401">
                  <c:v>19.45</c:v>
                </c:pt>
                <c:pt idx="402">
                  <c:v>19.53</c:v>
                </c:pt>
                <c:pt idx="403">
                  <c:v>19.55</c:v>
                </c:pt>
                <c:pt idx="404">
                  <c:v>19.59</c:v>
                </c:pt>
                <c:pt idx="405">
                  <c:v>19.68</c:v>
                </c:pt>
                <c:pt idx="406">
                  <c:v>19.690000000000001</c:v>
                </c:pt>
                <c:pt idx="407">
                  <c:v>19.73</c:v>
                </c:pt>
                <c:pt idx="408">
                  <c:v>19.79</c:v>
                </c:pt>
                <c:pt idx="409">
                  <c:v>19.8</c:v>
                </c:pt>
                <c:pt idx="410">
                  <c:v>19.809999999999999</c:v>
                </c:pt>
                <c:pt idx="411">
                  <c:v>19.89</c:v>
                </c:pt>
                <c:pt idx="412">
                  <c:v>20.09</c:v>
                </c:pt>
                <c:pt idx="413">
                  <c:v>20.13</c:v>
                </c:pt>
                <c:pt idx="414">
                  <c:v>20.16</c:v>
                </c:pt>
                <c:pt idx="415">
                  <c:v>20.18</c:v>
                </c:pt>
                <c:pt idx="416">
                  <c:v>20.2</c:v>
                </c:pt>
                <c:pt idx="417">
                  <c:v>20.260000000000002</c:v>
                </c:pt>
                <c:pt idx="418">
                  <c:v>20.29</c:v>
                </c:pt>
                <c:pt idx="419">
                  <c:v>20.309999999999999</c:v>
                </c:pt>
                <c:pt idx="420">
                  <c:v>20.34</c:v>
                </c:pt>
                <c:pt idx="421">
                  <c:v>20.440000000000001</c:v>
                </c:pt>
                <c:pt idx="422">
                  <c:v>20.47</c:v>
                </c:pt>
                <c:pt idx="423">
                  <c:v>20.48</c:v>
                </c:pt>
                <c:pt idx="424">
                  <c:v>20.51</c:v>
                </c:pt>
                <c:pt idx="425">
                  <c:v>20.55</c:v>
                </c:pt>
                <c:pt idx="426">
                  <c:v>20.57</c:v>
                </c:pt>
                <c:pt idx="427">
                  <c:v>20.58</c:v>
                </c:pt>
                <c:pt idx="428">
                  <c:v>20.59</c:v>
                </c:pt>
                <c:pt idx="429">
                  <c:v>20.6</c:v>
                </c:pt>
                <c:pt idx="430">
                  <c:v>20.64</c:v>
                </c:pt>
                <c:pt idx="431">
                  <c:v>20.73</c:v>
                </c:pt>
                <c:pt idx="432">
                  <c:v>20.92</c:v>
                </c:pt>
                <c:pt idx="433">
                  <c:v>20.94</c:v>
                </c:pt>
                <c:pt idx="434">
                  <c:v>21.09</c:v>
                </c:pt>
                <c:pt idx="435">
                  <c:v>21.1</c:v>
                </c:pt>
                <c:pt idx="436">
                  <c:v>21.16</c:v>
                </c:pt>
                <c:pt idx="437">
                  <c:v>21.37</c:v>
                </c:pt>
                <c:pt idx="438">
                  <c:v>21.56</c:v>
                </c:pt>
                <c:pt idx="439">
                  <c:v>21.61</c:v>
                </c:pt>
                <c:pt idx="440">
                  <c:v>21.71</c:v>
                </c:pt>
                <c:pt idx="441">
                  <c:v>21.75</c:v>
                </c:pt>
                <c:pt idx="442">
                  <c:v>22.01</c:v>
                </c:pt>
                <c:pt idx="443">
                  <c:v>22.27</c:v>
                </c:pt>
                <c:pt idx="444">
                  <c:v>23.09</c:v>
                </c:pt>
                <c:pt idx="445">
                  <c:v>23.21</c:v>
                </c:pt>
                <c:pt idx="446">
                  <c:v>23.27</c:v>
                </c:pt>
                <c:pt idx="447">
                  <c:v>23.29</c:v>
                </c:pt>
                <c:pt idx="448">
                  <c:v>23.51</c:v>
                </c:pt>
                <c:pt idx="449">
                  <c:v>24.25</c:v>
                </c:pt>
                <c:pt idx="450">
                  <c:v>24.63</c:v>
                </c:pt>
                <c:pt idx="451">
                  <c:v>25.22</c:v>
                </c:pt>
                <c:pt idx="452">
                  <c:v>25.73</c:v>
                </c:pt>
                <c:pt idx="453">
                  <c:v>27.22</c:v>
                </c:pt>
                <c:pt idx="454">
                  <c:v>27.42</c:v>
                </c:pt>
                <c:pt idx="455">
                  <c:v>28.11</c:v>
                </c:pt>
                <c:pt idx="456">
                  <c:v>29</c:v>
                </c:pt>
              </c:numCache>
            </c:numRef>
          </c:xVal>
          <c:yVal>
            <c:numRef>
              <c:f>Sheet1!$O$10:$O$466</c:f>
              <c:numCache>
                <c:formatCode>0.0000</c:formatCode>
                <c:ptCount val="457"/>
                <c:pt idx="0">
                  <c:v>0</c:v>
                </c:pt>
                <c:pt idx="1">
                  <c:v>2.8011204481792618E-3</c:v>
                </c:pt>
                <c:pt idx="2">
                  <c:v>5.6022408963585235E-3</c:v>
                </c:pt>
                <c:pt idx="3">
                  <c:v>8.4033613445377853E-3</c:v>
                </c:pt>
                <c:pt idx="4">
                  <c:v>1.1204481792717047E-2</c:v>
                </c:pt>
                <c:pt idx="5">
                  <c:v>1.4005602240896309E-2</c:v>
                </c:pt>
                <c:pt idx="6">
                  <c:v>1.6806722689075571E-2</c:v>
                </c:pt>
                <c:pt idx="7">
                  <c:v>1.9607843137254832E-2</c:v>
                </c:pt>
                <c:pt idx="8">
                  <c:v>2.2408963585434094E-2</c:v>
                </c:pt>
                <c:pt idx="9">
                  <c:v>2.5210084033613356E-2</c:v>
                </c:pt>
                <c:pt idx="10">
                  <c:v>2.8011204481792618E-2</c:v>
                </c:pt>
                <c:pt idx="11">
                  <c:v>3.0812324929971879E-2</c:v>
                </c:pt>
                <c:pt idx="12">
                  <c:v>3.3613445378151363E-2</c:v>
                </c:pt>
                <c:pt idx="13">
                  <c:v>3.6414565826330625E-2</c:v>
                </c:pt>
                <c:pt idx="14">
                  <c:v>3.9215686274509887E-2</c:v>
                </c:pt>
                <c:pt idx="15">
                  <c:v>4.2016806722689148E-2</c:v>
                </c:pt>
                <c:pt idx="16">
                  <c:v>4.481792717086841E-2</c:v>
                </c:pt>
                <c:pt idx="17">
                  <c:v>4.7619047619047672E-2</c:v>
                </c:pt>
                <c:pt idx="18">
                  <c:v>5.0420168067226934E-2</c:v>
                </c:pt>
                <c:pt idx="19">
                  <c:v>5.3221288515406195E-2</c:v>
                </c:pt>
                <c:pt idx="20">
                  <c:v>5.6022408963585457E-2</c:v>
                </c:pt>
                <c:pt idx="21">
                  <c:v>5.8823529411764719E-2</c:v>
                </c:pt>
                <c:pt idx="22">
                  <c:v>6.1624649859943981E-2</c:v>
                </c:pt>
                <c:pt idx="23">
                  <c:v>6.4425770308123242E-2</c:v>
                </c:pt>
                <c:pt idx="24">
                  <c:v>6.7226890756302504E-2</c:v>
                </c:pt>
                <c:pt idx="25">
                  <c:v>7.0028011204481766E-2</c:v>
                </c:pt>
                <c:pt idx="26">
                  <c:v>7.2829131652661028E-2</c:v>
                </c:pt>
                <c:pt idx="27">
                  <c:v>7.5630252100840289E-2</c:v>
                </c:pt>
                <c:pt idx="28">
                  <c:v>7.8431372549019551E-2</c:v>
                </c:pt>
                <c:pt idx="29">
                  <c:v>8.1232492997198813E-2</c:v>
                </c:pt>
                <c:pt idx="30">
                  <c:v>8.4033613445378075E-2</c:v>
                </c:pt>
                <c:pt idx="31">
                  <c:v>8.6834733893557337E-2</c:v>
                </c:pt>
                <c:pt idx="32">
                  <c:v>8.9635854341736598E-2</c:v>
                </c:pt>
                <c:pt idx="33">
                  <c:v>9.2436974789916082E-2</c:v>
                </c:pt>
                <c:pt idx="34">
                  <c:v>9.5238095238095344E-2</c:v>
                </c:pt>
                <c:pt idx="35">
                  <c:v>9.8039215686274606E-2</c:v>
                </c:pt>
                <c:pt idx="36">
                  <c:v>0.10084033613445387</c:v>
                </c:pt>
                <c:pt idx="37">
                  <c:v>0.10364145658263313</c:v>
                </c:pt>
                <c:pt idx="38">
                  <c:v>0.10644257703081239</c:v>
                </c:pt>
                <c:pt idx="39">
                  <c:v>0.11204481792717091</c:v>
                </c:pt>
                <c:pt idx="40">
                  <c:v>0.11484593837535018</c:v>
                </c:pt>
                <c:pt idx="41">
                  <c:v>0.11764705882352944</c:v>
                </c:pt>
                <c:pt idx="42">
                  <c:v>0.1204481792717087</c:v>
                </c:pt>
                <c:pt idx="43">
                  <c:v>0.12324929971988796</c:v>
                </c:pt>
                <c:pt idx="44">
                  <c:v>0.12885154061624648</c:v>
                </c:pt>
                <c:pt idx="45">
                  <c:v>0.13165266106442575</c:v>
                </c:pt>
                <c:pt idx="46">
                  <c:v>0.13445378151260501</c:v>
                </c:pt>
                <c:pt idx="47">
                  <c:v>0.13725490196078427</c:v>
                </c:pt>
                <c:pt idx="48">
                  <c:v>0.14005602240896353</c:v>
                </c:pt>
                <c:pt idx="49">
                  <c:v>0.14285714285714279</c:v>
                </c:pt>
                <c:pt idx="50">
                  <c:v>0.14565826330532206</c:v>
                </c:pt>
                <c:pt idx="51">
                  <c:v>0.14845938375350132</c:v>
                </c:pt>
                <c:pt idx="52">
                  <c:v>0.15126050420168058</c:v>
                </c:pt>
                <c:pt idx="53">
                  <c:v>0.15406162464985984</c:v>
                </c:pt>
                <c:pt idx="54">
                  <c:v>0.16246498599439785</c:v>
                </c:pt>
                <c:pt idx="55">
                  <c:v>0.16526610644257711</c:v>
                </c:pt>
                <c:pt idx="56">
                  <c:v>0.16806722689075637</c:v>
                </c:pt>
                <c:pt idx="57">
                  <c:v>0.17086834733893563</c:v>
                </c:pt>
                <c:pt idx="58">
                  <c:v>0.17647058823529416</c:v>
                </c:pt>
                <c:pt idx="59">
                  <c:v>0.18207282913165268</c:v>
                </c:pt>
                <c:pt idx="60">
                  <c:v>0.1876750700280112</c:v>
                </c:pt>
                <c:pt idx="61">
                  <c:v>0.19327731092436973</c:v>
                </c:pt>
                <c:pt idx="62">
                  <c:v>0.19607843137254899</c:v>
                </c:pt>
                <c:pt idx="63">
                  <c:v>0.19887955182072825</c:v>
                </c:pt>
                <c:pt idx="64">
                  <c:v>0.20168067226890751</c:v>
                </c:pt>
                <c:pt idx="65">
                  <c:v>0.20448179271708677</c:v>
                </c:pt>
                <c:pt idx="66">
                  <c:v>0.20728291316526604</c:v>
                </c:pt>
                <c:pt idx="67">
                  <c:v>0.21288515406162456</c:v>
                </c:pt>
                <c:pt idx="68">
                  <c:v>0.21568627450980404</c:v>
                </c:pt>
                <c:pt idx="69">
                  <c:v>0.21848739495798331</c:v>
                </c:pt>
                <c:pt idx="70">
                  <c:v>0.22128851540616257</c:v>
                </c:pt>
                <c:pt idx="71">
                  <c:v>0.22408963585434183</c:v>
                </c:pt>
                <c:pt idx="72">
                  <c:v>0.22689075630252109</c:v>
                </c:pt>
                <c:pt idx="73">
                  <c:v>0.22969187675070035</c:v>
                </c:pt>
                <c:pt idx="74">
                  <c:v>0.22497489561862483</c:v>
                </c:pt>
                <c:pt idx="75">
                  <c:v>0.22777601606680409</c:v>
                </c:pt>
                <c:pt idx="76">
                  <c:v>0.23057713651498335</c:v>
                </c:pt>
                <c:pt idx="77">
                  <c:v>0.23617937741134187</c:v>
                </c:pt>
                <c:pt idx="78">
                  <c:v>0.24458273875587966</c:v>
                </c:pt>
                <c:pt idx="79">
                  <c:v>0.24266687807198339</c:v>
                </c:pt>
                <c:pt idx="80">
                  <c:v>0.24826911896834192</c:v>
                </c:pt>
                <c:pt idx="81">
                  <c:v>0.2510702394165214</c:v>
                </c:pt>
                <c:pt idx="82">
                  <c:v>0.25387135986470066</c:v>
                </c:pt>
                <c:pt idx="83">
                  <c:v>0.25667248031287992</c:v>
                </c:pt>
                <c:pt idx="84">
                  <c:v>0.25947360076105919</c:v>
                </c:pt>
                <c:pt idx="85">
                  <c:v>0.26507584165741771</c:v>
                </c:pt>
                <c:pt idx="86">
                  <c:v>0.26787696210559697</c:v>
                </c:pt>
                <c:pt idx="87">
                  <c:v>0.2734792030019555</c:v>
                </c:pt>
                <c:pt idx="88">
                  <c:v>0.27908144389831402</c:v>
                </c:pt>
                <c:pt idx="89">
                  <c:v>0.28188256434649328</c:v>
                </c:pt>
                <c:pt idx="90">
                  <c:v>0.28468368479467254</c:v>
                </c:pt>
                <c:pt idx="91">
                  <c:v>0.2874848052428518</c:v>
                </c:pt>
                <c:pt idx="92">
                  <c:v>0.29028592569103107</c:v>
                </c:pt>
                <c:pt idx="93">
                  <c:v>0.29308704613921033</c:v>
                </c:pt>
                <c:pt idx="94">
                  <c:v>0.29588816658738981</c:v>
                </c:pt>
                <c:pt idx="95">
                  <c:v>0.30149040748374833</c:v>
                </c:pt>
                <c:pt idx="96">
                  <c:v>0.3042915279319276</c:v>
                </c:pt>
                <c:pt idx="97">
                  <c:v>0.30709264838010686</c:v>
                </c:pt>
                <c:pt idx="98">
                  <c:v>0.31269488927646538</c:v>
                </c:pt>
                <c:pt idx="99">
                  <c:v>0.30797790814438986</c:v>
                </c:pt>
                <c:pt idx="100">
                  <c:v>0.31358014904074838</c:v>
                </c:pt>
                <c:pt idx="101">
                  <c:v>0.31638126948892764</c:v>
                </c:pt>
                <c:pt idx="102">
                  <c:v>0.3191823899371069</c:v>
                </c:pt>
                <c:pt idx="103">
                  <c:v>0.32198351038528616</c:v>
                </c:pt>
                <c:pt idx="104">
                  <c:v>0.32478463083346543</c:v>
                </c:pt>
                <c:pt idx="105">
                  <c:v>0.32758575128164469</c:v>
                </c:pt>
                <c:pt idx="106">
                  <c:v>0.33038687172982395</c:v>
                </c:pt>
                <c:pt idx="107">
                  <c:v>0.33598911262618247</c:v>
                </c:pt>
                <c:pt idx="108">
                  <c:v>0.341591353522541</c:v>
                </c:pt>
                <c:pt idx="109">
                  <c:v>0.34439247397072026</c:v>
                </c:pt>
                <c:pt idx="110">
                  <c:v>0.35279583531525804</c:v>
                </c:pt>
                <c:pt idx="111">
                  <c:v>0.35559695576343753</c:v>
                </c:pt>
                <c:pt idx="112">
                  <c:v>0.35839807621161679</c:v>
                </c:pt>
                <c:pt idx="113">
                  <c:v>0.36119919665979605</c:v>
                </c:pt>
                <c:pt idx="114">
                  <c:v>0.36400031710797531</c:v>
                </c:pt>
                <c:pt idx="115">
                  <c:v>0.36680143755615457</c:v>
                </c:pt>
                <c:pt idx="116">
                  <c:v>0.36960255800433384</c:v>
                </c:pt>
                <c:pt idx="117">
                  <c:v>0.3724036784525131</c:v>
                </c:pt>
                <c:pt idx="118">
                  <c:v>0.37520479890069236</c:v>
                </c:pt>
                <c:pt idx="119">
                  <c:v>0.37800591934887162</c:v>
                </c:pt>
                <c:pt idx="120">
                  <c:v>0.38640928069340941</c:v>
                </c:pt>
                <c:pt idx="121">
                  <c:v>0.39201152158976793</c:v>
                </c:pt>
                <c:pt idx="122">
                  <c:v>0.39761376248612645</c:v>
                </c:pt>
                <c:pt idx="123">
                  <c:v>0.39569790180223041</c:v>
                </c:pt>
                <c:pt idx="124">
                  <c:v>0.39378204111833415</c:v>
                </c:pt>
                <c:pt idx="125">
                  <c:v>0.39658316156651341</c:v>
                </c:pt>
                <c:pt idx="126">
                  <c:v>0.39466730088261714</c:v>
                </c:pt>
                <c:pt idx="127">
                  <c:v>0.39746842133079641</c:v>
                </c:pt>
                <c:pt idx="128">
                  <c:v>0.40026954177897567</c:v>
                </c:pt>
                <c:pt idx="129">
                  <c:v>0.40867290312351345</c:v>
                </c:pt>
                <c:pt idx="130">
                  <c:v>0.41147402357169272</c:v>
                </c:pt>
                <c:pt idx="131">
                  <c:v>0.41707626446805146</c:v>
                </c:pt>
                <c:pt idx="132">
                  <c:v>0.42267850536440998</c:v>
                </c:pt>
                <c:pt idx="133">
                  <c:v>0.42547962581258925</c:v>
                </c:pt>
                <c:pt idx="134">
                  <c:v>0.42828074626076851</c:v>
                </c:pt>
                <c:pt idx="135">
                  <c:v>0.43388298715712703</c:v>
                </c:pt>
                <c:pt idx="136">
                  <c:v>0.43668410760530629</c:v>
                </c:pt>
                <c:pt idx="137">
                  <c:v>0.43948522805348555</c:v>
                </c:pt>
                <c:pt idx="138">
                  <c:v>0.44508746894984408</c:v>
                </c:pt>
                <c:pt idx="139">
                  <c:v>0.4506897098462026</c:v>
                </c:pt>
                <c:pt idx="140">
                  <c:v>0.45349083029438186</c:v>
                </c:pt>
                <c:pt idx="141">
                  <c:v>0.45629195074256113</c:v>
                </c:pt>
                <c:pt idx="142">
                  <c:v>0.45909307119074039</c:v>
                </c:pt>
                <c:pt idx="143">
                  <c:v>0.46749643253527839</c:v>
                </c:pt>
                <c:pt idx="144">
                  <c:v>0.47029755298345766</c:v>
                </c:pt>
                <c:pt idx="145">
                  <c:v>0.47309867343163692</c:v>
                </c:pt>
                <c:pt idx="146">
                  <c:v>0.47870091432799544</c:v>
                </c:pt>
                <c:pt idx="147">
                  <c:v>0.4815020347761747</c:v>
                </c:pt>
                <c:pt idx="148">
                  <c:v>0.48430315522435397</c:v>
                </c:pt>
                <c:pt idx="149">
                  <c:v>0.48990539612071249</c:v>
                </c:pt>
                <c:pt idx="150">
                  <c:v>0.49550763701707101</c:v>
                </c:pt>
                <c:pt idx="151">
                  <c:v>0.50110987791342954</c:v>
                </c:pt>
                <c:pt idx="152">
                  <c:v>0.5039109983616088</c:v>
                </c:pt>
                <c:pt idx="153">
                  <c:v>0.50671211880978806</c:v>
                </c:pt>
                <c:pt idx="154">
                  <c:v>0.51039849902225032</c:v>
                </c:pt>
                <c:pt idx="155">
                  <c:v>0.51600073991860906</c:v>
                </c:pt>
                <c:pt idx="156">
                  <c:v>0.51880186036678833</c:v>
                </c:pt>
                <c:pt idx="157">
                  <c:v>0.52160298081496759</c:v>
                </c:pt>
                <c:pt idx="158">
                  <c:v>0.52440410126314685</c:v>
                </c:pt>
                <c:pt idx="159">
                  <c:v>0.52720522171132611</c:v>
                </c:pt>
                <c:pt idx="160">
                  <c:v>0.52528936102742985</c:v>
                </c:pt>
                <c:pt idx="161">
                  <c:v>0.52617462079171284</c:v>
                </c:pt>
                <c:pt idx="162">
                  <c:v>0.53177686168807137</c:v>
                </c:pt>
                <c:pt idx="163">
                  <c:v>0.53457798213625063</c:v>
                </c:pt>
                <c:pt idx="164">
                  <c:v>0.54018022303260915</c:v>
                </c:pt>
                <c:pt idx="165">
                  <c:v>0.54298134348078841</c:v>
                </c:pt>
                <c:pt idx="166">
                  <c:v>0.54578246392896768</c:v>
                </c:pt>
                <c:pt idx="167">
                  <c:v>0.5513847048253262</c:v>
                </c:pt>
                <c:pt idx="168">
                  <c:v>0.55418582527350546</c:v>
                </c:pt>
                <c:pt idx="169">
                  <c:v>0.55698694572168472</c:v>
                </c:pt>
                <c:pt idx="170">
                  <c:v>0.55978806616986398</c:v>
                </c:pt>
                <c:pt idx="171">
                  <c:v>0.55507108503778868</c:v>
                </c:pt>
                <c:pt idx="172">
                  <c:v>0.55787220548596794</c:v>
                </c:pt>
                <c:pt idx="173">
                  <c:v>0.56347444638232647</c:v>
                </c:pt>
                <c:pt idx="174">
                  <c:v>0.56627556683050573</c:v>
                </c:pt>
                <c:pt idx="175">
                  <c:v>0.57187780772686425</c:v>
                </c:pt>
                <c:pt idx="176">
                  <c:v>0.57276306749114747</c:v>
                </c:pt>
                <c:pt idx="177">
                  <c:v>0.57556418793932673</c:v>
                </c:pt>
                <c:pt idx="178">
                  <c:v>0.57836530838750599</c:v>
                </c:pt>
                <c:pt idx="179">
                  <c:v>0.58116642883568526</c:v>
                </c:pt>
                <c:pt idx="180">
                  <c:v>0.57925056815178899</c:v>
                </c:pt>
                <c:pt idx="181">
                  <c:v>0.58205168859996825</c:v>
                </c:pt>
                <c:pt idx="182">
                  <c:v>0.587653929496327</c:v>
                </c:pt>
                <c:pt idx="183">
                  <c:v>0.59325617039268552</c:v>
                </c:pt>
                <c:pt idx="184">
                  <c:v>0.59885841128904405</c:v>
                </c:pt>
                <c:pt idx="185">
                  <c:v>0.60726177263358183</c:v>
                </c:pt>
                <c:pt idx="186">
                  <c:v>0.61006289308176109</c:v>
                </c:pt>
                <c:pt idx="187">
                  <c:v>0.61286401352994035</c:v>
                </c:pt>
                <c:pt idx="188">
                  <c:v>0.61566513397811962</c:v>
                </c:pt>
                <c:pt idx="189">
                  <c:v>0.61846625442629888</c:v>
                </c:pt>
                <c:pt idx="190">
                  <c:v>0.62126737487447814</c:v>
                </c:pt>
                <c:pt idx="191">
                  <c:v>0.6240684953226574</c:v>
                </c:pt>
                <c:pt idx="192">
                  <c:v>0.62686961577083666</c:v>
                </c:pt>
                <c:pt idx="193">
                  <c:v>0.62775487553511966</c:v>
                </c:pt>
                <c:pt idx="194">
                  <c:v>0.63055599598329892</c:v>
                </c:pt>
                <c:pt idx="195">
                  <c:v>0.63335711643147818</c:v>
                </c:pt>
                <c:pt idx="196">
                  <c:v>0.64176047777601597</c:v>
                </c:pt>
                <c:pt idx="197">
                  <c:v>0.64456159822419545</c:v>
                </c:pt>
                <c:pt idx="198">
                  <c:v>0.64264573754029919</c:v>
                </c:pt>
                <c:pt idx="199">
                  <c:v>0.64544685798847845</c:v>
                </c:pt>
                <c:pt idx="200">
                  <c:v>0.64824797843665771</c:v>
                </c:pt>
                <c:pt idx="201">
                  <c:v>0.65104909888483697</c:v>
                </c:pt>
                <c:pt idx="202">
                  <c:v>0.64441625706886541</c:v>
                </c:pt>
                <c:pt idx="203">
                  <c:v>0.65001849796522393</c:v>
                </c:pt>
                <c:pt idx="204">
                  <c:v>0.65562073886158245</c:v>
                </c:pt>
                <c:pt idx="205">
                  <c:v>0.65842185930976171</c:v>
                </c:pt>
                <c:pt idx="206">
                  <c:v>0.66402410020612024</c:v>
                </c:pt>
                <c:pt idx="207">
                  <c:v>0.66210823952222397</c:v>
                </c:pt>
                <c:pt idx="208">
                  <c:v>0.66490935997040324</c:v>
                </c:pt>
                <c:pt idx="209">
                  <c:v>0.6677104804185825</c:v>
                </c:pt>
                <c:pt idx="210">
                  <c:v>0.67051160086676176</c:v>
                </c:pt>
                <c:pt idx="211">
                  <c:v>0.67331272131494102</c:v>
                </c:pt>
                <c:pt idx="212">
                  <c:v>0.67139686063104476</c:v>
                </c:pt>
                <c:pt idx="213">
                  <c:v>0.66667987949896945</c:v>
                </c:pt>
                <c:pt idx="214">
                  <c:v>0.66196289836689393</c:v>
                </c:pt>
                <c:pt idx="215">
                  <c:v>0.66476401881507319</c:v>
                </c:pt>
                <c:pt idx="216">
                  <c:v>0.67036625971143171</c:v>
                </c:pt>
                <c:pt idx="217">
                  <c:v>0.6731673801596112</c:v>
                </c:pt>
                <c:pt idx="218">
                  <c:v>0.66845039902753545</c:v>
                </c:pt>
                <c:pt idx="219">
                  <c:v>0.67125151947571471</c:v>
                </c:pt>
                <c:pt idx="220">
                  <c:v>0.67405263992389397</c:v>
                </c:pt>
                <c:pt idx="221">
                  <c:v>0.67685376037207323</c:v>
                </c:pt>
                <c:pt idx="222">
                  <c:v>0.67965488082025249</c:v>
                </c:pt>
                <c:pt idx="223">
                  <c:v>0.68245600126843176</c:v>
                </c:pt>
                <c:pt idx="224">
                  <c:v>0.68525712171661102</c:v>
                </c:pt>
                <c:pt idx="225">
                  <c:v>0.69085936261296954</c:v>
                </c:pt>
                <c:pt idx="226">
                  <c:v>0.68142540034881871</c:v>
                </c:pt>
                <c:pt idx="227">
                  <c:v>0.68422652079699797</c:v>
                </c:pt>
                <c:pt idx="228">
                  <c:v>0.68982876169335672</c:v>
                </c:pt>
                <c:pt idx="229">
                  <c:v>0.69262988214153598</c:v>
                </c:pt>
                <c:pt idx="230">
                  <c:v>0.6982321230378945</c:v>
                </c:pt>
                <c:pt idx="231">
                  <c:v>0.70103324348607376</c:v>
                </c:pt>
                <c:pt idx="232">
                  <c:v>0.70383436393425303</c:v>
                </c:pt>
                <c:pt idx="233">
                  <c:v>0.70663548438243229</c:v>
                </c:pt>
                <c:pt idx="234">
                  <c:v>0.70471962369853602</c:v>
                </c:pt>
                <c:pt idx="235">
                  <c:v>0.7000026425664605</c:v>
                </c:pt>
                <c:pt idx="236">
                  <c:v>0.70280376301463976</c:v>
                </c:pt>
                <c:pt idx="237">
                  <c:v>0.70560488346281902</c:v>
                </c:pt>
                <c:pt idx="238">
                  <c:v>0.70368902277892298</c:v>
                </c:pt>
                <c:pt idx="239">
                  <c:v>0.70649014322710224</c:v>
                </c:pt>
                <c:pt idx="240">
                  <c:v>0.70177316209502671</c:v>
                </c:pt>
                <c:pt idx="241">
                  <c:v>0.69705618096295119</c:v>
                </c:pt>
                <c:pt idx="242">
                  <c:v>0.69233919983087588</c:v>
                </c:pt>
                <c:pt idx="243">
                  <c:v>0.70074256117541367</c:v>
                </c:pt>
                <c:pt idx="244">
                  <c:v>0.69602558004333814</c:v>
                </c:pt>
                <c:pt idx="245">
                  <c:v>0.70162782093969667</c:v>
                </c:pt>
                <c:pt idx="246">
                  <c:v>0.70442894138787593</c:v>
                </c:pt>
                <c:pt idx="247">
                  <c:v>0.71003118228423445</c:v>
                </c:pt>
                <c:pt idx="248">
                  <c:v>0.71283230273241371</c:v>
                </c:pt>
                <c:pt idx="249">
                  <c:v>0.70811532160033819</c:v>
                </c:pt>
                <c:pt idx="250">
                  <c:v>0.70339834046826288</c:v>
                </c:pt>
                <c:pt idx="251">
                  <c:v>0.70619946091644215</c:v>
                </c:pt>
                <c:pt idx="252">
                  <c:v>0.70900058136462141</c:v>
                </c:pt>
                <c:pt idx="253">
                  <c:v>0.71180170181280067</c:v>
                </c:pt>
                <c:pt idx="254">
                  <c:v>0.71460282226097993</c:v>
                </c:pt>
                <c:pt idx="255">
                  <c:v>0.71740394270915919</c:v>
                </c:pt>
                <c:pt idx="256">
                  <c:v>0.72020506315733845</c:v>
                </c:pt>
                <c:pt idx="257">
                  <c:v>0.71548808202526293</c:v>
                </c:pt>
                <c:pt idx="258">
                  <c:v>0.71828920247344219</c:v>
                </c:pt>
                <c:pt idx="259">
                  <c:v>0.71637334178954593</c:v>
                </c:pt>
                <c:pt idx="260">
                  <c:v>0.7069393795253951</c:v>
                </c:pt>
                <c:pt idx="261">
                  <c:v>0.71254162042175362</c:v>
                </c:pt>
                <c:pt idx="262">
                  <c:v>0.70782463928967809</c:v>
                </c:pt>
                <c:pt idx="263">
                  <c:v>0.71062575973785735</c:v>
                </c:pt>
                <c:pt idx="264">
                  <c:v>0.71342688018603662</c:v>
                </c:pt>
                <c:pt idx="265">
                  <c:v>0.71622800063421588</c:v>
                </c:pt>
                <c:pt idx="266">
                  <c:v>0.71902912108239514</c:v>
                </c:pt>
                <c:pt idx="267">
                  <c:v>0.7171132603984991</c:v>
                </c:pt>
                <c:pt idx="268">
                  <c:v>0.71991438084667836</c:v>
                </c:pt>
                <c:pt idx="269">
                  <c:v>0.71519739971460283</c:v>
                </c:pt>
                <c:pt idx="270">
                  <c:v>0.71799852016278209</c:v>
                </c:pt>
                <c:pt idx="271">
                  <c:v>0.71328153903070657</c:v>
                </c:pt>
                <c:pt idx="272">
                  <c:v>0.71608265947888583</c:v>
                </c:pt>
                <c:pt idx="273">
                  <c:v>0.72168490037524435</c:v>
                </c:pt>
                <c:pt idx="274">
                  <c:v>0.71696791924316905</c:v>
                </c:pt>
                <c:pt idx="275">
                  <c:v>0.71505205855927279</c:v>
                </c:pt>
                <c:pt idx="276">
                  <c:v>0.71785317900745205</c:v>
                </c:pt>
                <c:pt idx="277">
                  <c:v>0.71313619787537652</c:v>
                </c:pt>
                <c:pt idx="278">
                  <c:v>0.71593731832355578</c:v>
                </c:pt>
                <c:pt idx="279">
                  <c:v>0.71873843877173504</c:v>
                </c:pt>
                <c:pt idx="280">
                  <c:v>0.72434067966809357</c:v>
                </c:pt>
                <c:pt idx="281">
                  <c:v>0.71962369853601826</c:v>
                </c:pt>
                <c:pt idx="282">
                  <c:v>0.72242481898419753</c:v>
                </c:pt>
                <c:pt idx="283">
                  <c:v>0.717707837852122</c:v>
                </c:pt>
                <c:pt idx="284">
                  <c:v>0.72050895830030126</c:v>
                </c:pt>
                <c:pt idx="285">
                  <c:v>0.72331007874848052</c:v>
                </c:pt>
                <c:pt idx="286">
                  <c:v>0.718593097616405</c:v>
                </c:pt>
                <c:pt idx="287">
                  <c:v>0.72139421806458426</c:v>
                </c:pt>
                <c:pt idx="288">
                  <c:v>0.72419533851276352</c:v>
                </c:pt>
                <c:pt idx="289">
                  <c:v>0.72227947782886748</c:v>
                </c:pt>
                <c:pt idx="290">
                  <c:v>0.72036361714497121</c:v>
                </c:pt>
                <c:pt idx="291">
                  <c:v>0.71564663601289569</c:v>
                </c:pt>
                <c:pt idx="292">
                  <c:v>0.71844775646107495</c:v>
                </c:pt>
                <c:pt idx="293">
                  <c:v>0.71653189577717891</c:v>
                </c:pt>
                <c:pt idx="294">
                  <c:v>0.71933301622535817</c:v>
                </c:pt>
                <c:pt idx="295">
                  <c:v>0.72493525712171669</c:v>
                </c:pt>
                <c:pt idx="296">
                  <c:v>0.72301939643782043</c:v>
                </c:pt>
                <c:pt idx="297">
                  <c:v>0.72582051688599969</c:v>
                </c:pt>
                <c:pt idx="298">
                  <c:v>0.72862163733417895</c:v>
                </c:pt>
                <c:pt idx="299">
                  <c:v>0.72390465620210342</c:v>
                </c:pt>
                <c:pt idx="300">
                  <c:v>0.71918767507002812</c:v>
                </c:pt>
                <c:pt idx="301">
                  <c:v>0.71447069393795237</c:v>
                </c:pt>
                <c:pt idx="302">
                  <c:v>0.71255483325405633</c:v>
                </c:pt>
                <c:pt idx="303">
                  <c:v>0.7078378521219808</c:v>
                </c:pt>
                <c:pt idx="304">
                  <c:v>0.70312087098990528</c:v>
                </c:pt>
                <c:pt idx="305">
                  <c:v>0.70592199143808454</c:v>
                </c:pt>
                <c:pt idx="306">
                  <c:v>0.70120501030600924</c:v>
                </c:pt>
                <c:pt idx="307">
                  <c:v>0.7040061307541885</c:v>
                </c:pt>
                <c:pt idx="308">
                  <c:v>0.69928914962211297</c:v>
                </c:pt>
                <c:pt idx="309">
                  <c:v>0.69457216849003744</c:v>
                </c:pt>
                <c:pt idx="310">
                  <c:v>0.68985518735796214</c:v>
                </c:pt>
                <c:pt idx="311">
                  <c:v>0.68513820622588639</c:v>
                </c:pt>
                <c:pt idx="312">
                  <c:v>0.68042122509381109</c:v>
                </c:pt>
                <c:pt idx="313">
                  <c:v>0.66627028169758473</c:v>
                </c:pt>
                <c:pt idx="314">
                  <c:v>0.66155330056550921</c:v>
                </c:pt>
                <c:pt idx="315">
                  <c:v>0.65683631943343368</c:v>
                </c:pt>
                <c:pt idx="316">
                  <c:v>0.65211933830135838</c:v>
                </c:pt>
                <c:pt idx="317">
                  <c:v>0.64740235716928263</c:v>
                </c:pt>
                <c:pt idx="318">
                  <c:v>0.64268537603720732</c:v>
                </c:pt>
                <c:pt idx="319">
                  <c:v>0.6379683949051318</c:v>
                </c:pt>
                <c:pt idx="320">
                  <c:v>0.64076951535331106</c:v>
                </c:pt>
                <c:pt idx="321">
                  <c:v>0.64357063580149032</c:v>
                </c:pt>
                <c:pt idx="322">
                  <c:v>0.63413667353733949</c:v>
                </c:pt>
                <c:pt idx="323">
                  <c:v>0.62470271127318844</c:v>
                </c:pt>
                <c:pt idx="324">
                  <c:v>0.61998573014111313</c:v>
                </c:pt>
                <c:pt idx="325">
                  <c:v>0.61526874900903739</c:v>
                </c:pt>
                <c:pt idx="326">
                  <c:v>0.61055176787696208</c:v>
                </c:pt>
                <c:pt idx="327">
                  <c:v>0.60583478674488656</c:v>
                </c:pt>
                <c:pt idx="328">
                  <c:v>0.60111780561281103</c:v>
                </c:pt>
                <c:pt idx="329">
                  <c:v>0.5916838433486602</c:v>
                </c:pt>
                <c:pt idx="330">
                  <c:v>0.59448496379683968</c:v>
                </c:pt>
                <c:pt idx="331">
                  <c:v>0.58976798266476393</c:v>
                </c:pt>
                <c:pt idx="332">
                  <c:v>0.5925691031129432</c:v>
                </c:pt>
                <c:pt idx="333">
                  <c:v>0.58785212198086789</c:v>
                </c:pt>
                <c:pt idx="334">
                  <c:v>0.58313514084879237</c:v>
                </c:pt>
                <c:pt idx="335">
                  <c:v>0.57841815971671684</c:v>
                </c:pt>
                <c:pt idx="336">
                  <c:v>0.57370117858464154</c:v>
                </c:pt>
                <c:pt idx="337">
                  <c:v>0.5765022990328208</c:v>
                </c:pt>
                <c:pt idx="338">
                  <c:v>0.57178531790074527</c:v>
                </c:pt>
                <c:pt idx="339">
                  <c:v>0.56706833676866975</c:v>
                </c:pt>
                <c:pt idx="340">
                  <c:v>0.56986945721684901</c:v>
                </c:pt>
                <c:pt idx="341">
                  <c:v>0.5651524760847737</c:v>
                </c:pt>
                <c:pt idx="342">
                  <c:v>0.56043549495269795</c:v>
                </c:pt>
                <c:pt idx="343">
                  <c:v>0.55571851382062265</c:v>
                </c:pt>
                <c:pt idx="344">
                  <c:v>0.55100153268854712</c:v>
                </c:pt>
                <c:pt idx="345">
                  <c:v>0.5462845515564716</c:v>
                </c:pt>
                <c:pt idx="346">
                  <c:v>0.54908567200465086</c:v>
                </c:pt>
                <c:pt idx="347">
                  <c:v>0.54436869087257556</c:v>
                </c:pt>
                <c:pt idx="348">
                  <c:v>0.53965170974050003</c:v>
                </c:pt>
                <c:pt idx="349">
                  <c:v>0.5349347286084245</c:v>
                </c:pt>
                <c:pt idx="350">
                  <c:v>0.5302177474763492</c:v>
                </c:pt>
                <c:pt idx="351">
                  <c:v>0.52550076634427345</c:v>
                </c:pt>
                <c:pt idx="352">
                  <c:v>0.52078378521219815</c:v>
                </c:pt>
                <c:pt idx="353">
                  <c:v>0.51606680408012262</c:v>
                </c:pt>
                <c:pt idx="354">
                  <c:v>0.51134982294804709</c:v>
                </c:pt>
                <c:pt idx="355">
                  <c:v>0.50663284181597179</c:v>
                </c:pt>
                <c:pt idx="356">
                  <c:v>0.50191586068389626</c:v>
                </c:pt>
                <c:pt idx="357">
                  <c:v>0.49719887955182074</c:v>
                </c:pt>
                <c:pt idx="358">
                  <c:v>0.49248189841974521</c:v>
                </c:pt>
                <c:pt idx="359">
                  <c:v>0.48776491728766969</c:v>
                </c:pt>
                <c:pt idx="360">
                  <c:v>0.48304793615559438</c:v>
                </c:pt>
                <c:pt idx="361">
                  <c:v>0.47833095502351886</c:v>
                </c:pt>
                <c:pt idx="362">
                  <c:v>0.47361397389144333</c:v>
                </c:pt>
                <c:pt idx="363">
                  <c:v>0.46889699275936803</c:v>
                </c:pt>
                <c:pt idx="364">
                  <c:v>0.4641800116272925</c:v>
                </c:pt>
                <c:pt idx="365">
                  <c:v>0.45946303049521697</c:v>
                </c:pt>
                <c:pt idx="366">
                  <c:v>0.45474604936314145</c:v>
                </c:pt>
                <c:pt idx="367">
                  <c:v>0.45754716981132071</c:v>
                </c:pt>
                <c:pt idx="368">
                  <c:v>0.45283018867924518</c:v>
                </c:pt>
                <c:pt idx="369">
                  <c:v>0.44811320754716988</c:v>
                </c:pt>
                <c:pt idx="370">
                  <c:v>0.44339622641509435</c:v>
                </c:pt>
                <c:pt idx="371">
                  <c:v>0.43396226415094352</c:v>
                </c:pt>
                <c:pt idx="372">
                  <c:v>0.429245283018868</c:v>
                </c:pt>
                <c:pt idx="373">
                  <c:v>0.42452830188679247</c:v>
                </c:pt>
                <c:pt idx="374">
                  <c:v>0.41981132075471694</c:v>
                </c:pt>
                <c:pt idx="375">
                  <c:v>0.41509433962264142</c:v>
                </c:pt>
                <c:pt idx="376">
                  <c:v>0.40566037735849059</c:v>
                </c:pt>
                <c:pt idx="377">
                  <c:v>0.40094339622641506</c:v>
                </c:pt>
                <c:pt idx="378">
                  <c:v>0.39150943396226423</c:v>
                </c:pt>
                <c:pt idx="379">
                  <c:v>0.3867924528301887</c:v>
                </c:pt>
                <c:pt idx="380">
                  <c:v>0.38207547169811318</c:v>
                </c:pt>
                <c:pt idx="381">
                  <c:v>0.37735849056603765</c:v>
                </c:pt>
                <c:pt idx="382">
                  <c:v>0.37264150943396235</c:v>
                </c:pt>
                <c:pt idx="383">
                  <c:v>0.36792452830188682</c:v>
                </c:pt>
                <c:pt idx="384">
                  <c:v>0.3632075471698113</c:v>
                </c:pt>
                <c:pt idx="385">
                  <c:v>0.35849056603773577</c:v>
                </c:pt>
                <c:pt idx="386">
                  <c:v>0.35377358490566024</c:v>
                </c:pt>
                <c:pt idx="387">
                  <c:v>0.34905660377358494</c:v>
                </c:pt>
                <c:pt idx="388">
                  <c:v>0.34433962264150941</c:v>
                </c:pt>
                <c:pt idx="389">
                  <c:v>0.33962264150943389</c:v>
                </c:pt>
                <c:pt idx="390">
                  <c:v>0.33490566037735858</c:v>
                </c:pt>
                <c:pt idx="391">
                  <c:v>0.33018867924528306</c:v>
                </c:pt>
                <c:pt idx="392">
                  <c:v>0.32547169811320753</c:v>
                </c:pt>
                <c:pt idx="393">
                  <c:v>0.320754716981132</c:v>
                </c:pt>
                <c:pt idx="394">
                  <c:v>0.31603773584905648</c:v>
                </c:pt>
                <c:pt idx="395">
                  <c:v>0.31132075471698117</c:v>
                </c:pt>
                <c:pt idx="396">
                  <c:v>0.30660377358490565</c:v>
                </c:pt>
                <c:pt idx="397">
                  <c:v>0.30188679245283012</c:v>
                </c:pt>
                <c:pt idx="398">
                  <c:v>0.29716981132075482</c:v>
                </c:pt>
                <c:pt idx="399">
                  <c:v>0.29245283018867929</c:v>
                </c:pt>
                <c:pt idx="400">
                  <c:v>0.28301886792452824</c:v>
                </c:pt>
                <c:pt idx="401">
                  <c:v>0.27830188679245271</c:v>
                </c:pt>
                <c:pt idx="402">
                  <c:v>0.27358490566037741</c:v>
                </c:pt>
                <c:pt idx="403">
                  <c:v>0.26415094339622636</c:v>
                </c:pt>
                <c:pt idx="404">
                  <c:v>0.25471698113207553</c:v>
                </c:pt>
                <c:pt idx="405">
                  <c:v>0.24528301886792447</c:v>
                </c:pt>
                <c:pt idx="406">
                  <c:v>0.24056603773584895</c:v>
                </c:pt>
                <c:pt idx="407">
                  <c:v>0.23584905660377364</c:v>
                </c:pt>
                <c:pt idx="408">
                  <c:v>0.23113207547169812</c:v>
                </c:pt>
                <c:pt idx="409">
                  <c:v>0.22641509433962259</c:v>
                </c:pt>
                <c:pt idx="410">
                  <c:v>0.22169811320754729</c:v>
                </c:pt>
                <c:pt idx="411">
                  <c:v>0.21698113207547176</c:v>
                </c:pt>
                <c:pt idx="412">
                  <c:v>0.21226415094339623</c:v>
                </c:pt>
                <c:pt idx="413">
                  <c:v>0.20754716981132071</c:v>
                </c:pt>
                <c:pt idx="414">
                  <c:v>0.20283018867924518</c:v>
                </c:pt>
                <c:pt idx="415">
                  <c:v>0.19811320754716988</c:v>
                </c:pt>
                <c:pt idx="416">
                  <c:v>0.18867924528301883</c:v>
                </c:pt>
                <c:pt idx="417">
                  <c:v>0.1839622641509433</c:v>
                </c:pt>
                <c:pt idx="418">
                  <c:v>0.179245283018868</c:v>
                </c:pt>
                <c:pt idx="419">
                  <c:v>0.17452830188679247</c:v>
                </c:pt>
                <c:pt idx="420">
                  <c:v>0.16981132075471694</c:v>
                </c:pt>
                <c:pt idx="421">
                  <c:v>0.16509433962264142</c:v>
                </c:pt>
                <c:pt idx="422">
                  <c:v>0.16037735849056611</c:v>
                </c:pt>
                <c:pt idx="423">
                  <c:v>0.15566037735849059</c:v>
                </c:pt>
                <c:pt idx="424">
                  <c:v>0.15094339622641506</c:v>
                </c:pt>
                <c:pt idx="425">
                  <c:v>0.14622641509433953</c:v>
                </c:pt>
                <c:pt idx="426">
                  <c:v>0.14150943396226423</c:v>
                </c:pt>
                <c:pt idx="427">
                  <c:v>0.1367924528301887</c:v>
                </c:pt>
                <c:pt idx="428">
                  <c:v>0.13207547169811318</c:v>
                </c:pt>
                <c:pt idx="429">
                  <c:v>0.12735849056603765</c:v>
                </c:pt>
                <c:pt idx="430">
                  <c:v>0.12264150943396235</c:v>
                </c:pt>
                <c:pt idx="431">
                  <c:v>0.11792452830188682</c:v>
                </c:pt>
                <c:pt idx="432">
                  <c:v>0.1132075471698113</c:v>
                </c:pt>
                <c:pt idx="433">
                  <c:v>0.10849056603773577</c:v>
                </c:pt>
                <c:pt idx="434">
                  <c:v>0.10377358490566047</c:v>
                </c:pt>
                <c:pt idx="435">
                  <c:v>9.9056603773584939E-2</c:v>
                </c:pt>
                <c:pt idx="436">
                  <c:v>9.4339622641509413E-2</c:v>
                </c:pt>
                <c:pt idx="437">
                  <c:v>8.9622641509433887E-2</c:v>
                </c:pt>
                <c:pt idx="438">
                  <c:v>8.4905660377358583E-2</c:v>
                </c:pt>
                <c:pt idx="439">
                  <c:v>8.0188679245283057E-2</c:v>
                </c:pt>
                <c:pt idx="440">
                  <c:v>7.547169811320753E-2</c:v>
                </c:pt>
                <c:pt idx="441">
                  <c:v>7.0754716981132004E-2</c:v>
                </c:pt>
                <c:pt idx="442">
                  <c:v>6.60377358490567E-2</c:v>
                </c:pt>
                <c:pt idx="443">
                  <c:v>6.1320754716981174E-2</c:v>
                </c:pt>
                <c:pt idx="444">
                  <c:v>5.6603773584905648E-2</c:v>
                </c:pt>
                <c:pt idx="445">
                  <c:v>5.1886792452830122E-2</c:v>
                </c:pt>
                <c:pt idx="446">
                  <c:v>4.7169811320754818E-2</c:v>
                </c:pt>
                <c:pt idx="447">
                  <c:v>4.2452830188679291E-2</c:v>
                </c:pt>
                <c:pt idx="448">
                  <c:v>3.7735849056603765E-2</c:v>
                </c:pt>
                <c:pt idx="449">
                  <c:v>3.3018867924528239E-2</c:v>
                </c:pt>
                <c:pt idx="450">
                  <c:v>2.8301886792452935E-2</c:v>
                </c:pt>
                <c:pt idx="451">
                  <c:v>2.3584905660377409E-2</c:v>
                </c:pt>
                <c:pt idx="452">
                  <c:v>1.8867924528301883E-2</c:v>
                </c:pt>
                <c:pt idx="453">
                  <c:v>1.4150943396226356E-2</c:v>
                </c:pt>
                <c:pt idx="454">
                  <c:v>9.4339622641510523E-3</c:v>
                </c:pt>
                <c:pt idx="455">
                  <c:v>4.7169811320755262E-3</c:v>
                </c:pt>
                <c:pt idx="4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C8-AF4B-8C82-A54E9B78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443024"/>
        <c:axId val="1369947680"/>
      </c:scatterChart>
      <c:valAx>
        <c:axId val="1370443024"/>
        <c:scaling>
          <c:orientation val="minMax"/>
          <c:max val="15.66"/>
          <c:min val="14.9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Cut-off</a:t>
                </a:r>
                <a:r>
                  <a:rPr lang="cs-CZ" sz="1200" baseline="0"/>
                  <a:t> hodnota radius mean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9947680"/>
        <c:crosses val="autoZero"/>
        <c:crossBetween val="midCat"/>
      </c:valAx>
      <c:valAx>
        <c:axId val="1369947680"/>
        <c:scaling>
          <c:orientation val="minMax"/>
          <c:min val="0.6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/>
                  <a:t>Youdenův</a:t>
                </a:r>
                <a:r>
                  <a:rPr lang="cs-CZ" sz="1200" baseline="0"/>
                  <a:t> index</a:t>
                </a:r>
                <a:endParaRPr lang="cs-CZ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70443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7</xdr:row>
      <xdr:rowOff>25400</xdr:rowOff>
    </xdr:from>
    <xdr:to>
      <xdr:col>27</xdr:col>
      <xdr:colOff>127000</xdr:colOff>
      <xdr:row>42</xdr:row>
      <xdr:rowOff>12700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D145674-1B04-1959-0A7C-8ED4664E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495300</xdr:colOff>
      <xdr:row>7</xdr:row>
      <xdr:rowOff>0</xdr:rowOff>
    </xdr:from>
    <xdr:to>
      <xdr:col>37</xdr:col>
      <xdr:colOff>495300</xdr:colOff>
      <xdr:row>41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A8EEA7-E140-B56B-18FB-0EBF87C97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0"/>
  <sheetViews>
    <sheetView tabSelected="1" workbookViewId="0">
      <selection activeCell="AN18" sqref="AN18"/>
    </sheetView>
  </sheetViews>
  <sheetFormatPr baseColWidth="10" defaultColWidth="8.83203125" defaultRowHeight="15" x14ac:dyDescent="0.2"/>
  <cols>
    <col min="1" max="1" width="10.5" style="2" bestFit="1" customWidth="1"/>
    <col min="2" max="2" width="8.1640625" style="2" bestFit="1" customWidth="1"/>
    <col min="3" max="3" width="13.83203125" style="2" bestFit="1" customWidth="1"/>
    <col min="4" max="4" width="19.1640625" style="2" bestFit="1" customWidth="1"/>
    <col min="5" max="5" width="9.5" bestFit="1" customWidth="1"/>
    <col min="7" max="7" width="11.6640625" bestFit="1" customWidth="1"/>
  </cols>
  <sheetData>
    <row r="1" spans="1:16" x14ac:dyDescent="0.2">
      <c r="A1" s="1" t="s">
        <v>2</v>
      </c>
      <c r="B1" s="1" t="s">
        <v>3</v>
      </c>
      <c r="C1" s="1" t="s">
        <v>5</v>
      </c>
      <c r="D1" s="1" t="s">
        <v>4</v>
      </c>
    </row>
    <row r="2" spans="1:16" x14ac:dyDescent="0.2">
      <c r="A2" s="2">
        <v>1</v>
      </c>
      <c r="B2" s="2" t="s">
        <v>0</v>
      </c>
      <c r="C2" s="2">
        <f>IF(B2="M",1,0)</f>
        <v>1</v>
      </c>
      <c r="D2" s="2">
        <v>17.989999999999998</v>
      </c>
      <c r="F2" t="s">
        <v>6</v>
      </c>
      <c r="G2" s="2">
        <v>15</v>
      </c>
      <c r="J2" t="s">
        <v>12</v>
      </c>
      <c r="K2" s="4">
        <f>AVERAGE(C:C)</f>
        <v>0.37258347978910367</v>
      </c>
    </row>
    <row r="3" spans="1:16" x14ac:dyDescent="0.2">
      <c r="A3" s="2">
        <v>2</v>
      </c>
      <c r="B3" s="2" t="s">
        <v>0</v>
      </c>
      <c r="C3" s="2">
        <f t="shared" ref="C3:C66" si="0">IF(B3="M",1,0)</f>
        <v>1</v>
      </c>
      <c r="D3" s="2">
        <v>20.57</v>
      </c>
      <c r="J3" t="s">
        <v>13</v>
      </c>
      <c r="K3" s="4">
        <f>1-K2</f>
        <v>0.62741652021089633</v>
      </c>
    </row>
    <row r="4" spans="1:16" x14ac:dyDescent="0.2">
      <c r="A4" s="2">
        <v>3</v>
      </c>
      <c r="B4" s="2" t="s">
        <v>0</v>
      </c>
      <c r="C4" s="2">
        <f t="shared" si="0"/>
        <v>1</v>
      </c>
      <c r="D4" s="2">
        <v>19.690000000000001</v>
      </c>
      <c r="G4" s="20" t="s">
        <v>7</v>
      </c>
      <c r="H4" s="20"/>
    </row>
    <row r="5" spans="1:16" x14ac:dyDescent="0.2">
      <c r="A5" s="2">
        <v>4</v>
      </c>
      <c r="B5" s="2" t="s">
        <v>0</v>
      </c>
      <c r="C5" s="2">
        <f t="shared" si="0"/>
        <v>1</v>
      </c>
      <c r="D5" s="2">
        <v>11.42</v>
      </c>
      <c r="G5" s="2" t="s">
        <v>8</v>
      </c>
      <c r="H5" s="2" t="s">
        <v>9</v>
      </c>
    </row>
    <row r="6" spans="1:16" x14ac:dyDescent="0.2">
      <c r="A6" s="2">
        <v>5</v>
      </c>
      <c r="B6" s="2" t="s">
        <v>0</v>
      </c>
      <c r="C6" s="2">
        <f t="shared" si="0"/>
        <v>1</v>
      </c>
      <c r="D6" s="2">
        <v>20.29</v>
      </c>
      <c r="F6" s="3" t="s">
        <v>10</v>
      </c>
      <c r="G6" s="2">
        <f>COUNTIFS(C:C,1,D:D,_xlfn.CONCAT("&gt;=",G2))</f>
        <v>161</v>
      </c>
      <c r="H6" s="2">
        <f>COUNTIFS(C:C,0,D:D,_xlfn.CONCAT("&gt;=",G2))</f>
        <v>13</v>
      </c>
    </row>
    <row r="7" spans="1:16" x14ac:dyDescent="0.2">
      <c r="A7" s="2">
        <v>6</v>
      </c>
      <c r="B7" s="2" t="s">
        <v>0</v>
      </c>
      <c r="C7" s="2">
        <f t="shared" si="0"/>
        <v>1</v>
      </c>
      <c r="D7" s="2">
        <v>12.45</v>
      </c>
      <c r="F7" s="3" t="s">
        <v>11</v>
      </c>
      <c r="G7" s="2">
        <f>COUNTIFS(C:C,1,D:D,_xlfn.CONCAT("&lt;",G2))</f>
        <v>51</v>
      </c>
      <c r="H7" s="2">
        <f>COUNTIFS(C:C,0,D:D,_xlfn.CONCAT("&lt;",G2))</f>
        <v>344</v>
      </c>
    </row>
    <row r="8" spans="1:16" x14ac:dyDescent="0.2">
      <c r="A8" s="2">
        <v>7</v>
      </c>
      <c r="B8" s="2" t="s">
        <v>0</v>
      </c>
      <c r="C8" s="2">
        <f t="shared" si="0"/>
        <v>1</v>
      </c>
      <c r="D8" s="2">
        <v>18.25</v>
      </c>
    </row>
    <row r="9" spans="1:16" x14ac:dyDescent="0.2">
      <c r="A9" s="2">
        <v>8</v>
      </c>
      <c r="B9" s="2" t="s">
        <v>0</v>
      </c>
      <c r="C9" s="2">
        <f t="shared" si="0"/>
        <v>1</v>
      </c>
      <c r="D9" s="2">
        <v>13.71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5" t="s">
        <v>19</v>
      </c>
      <c r="L9" s="5" t="s">
        <v>20</v>
      </c>
      <c r="M9" s="5" t="s">
        <v>21</v>
      </c>
      <c r="N9" s="5" t="s">
        <v>22</v>
      </c>
      <c r="O9" s="5" t="s">
        <v>23</v>
      </c>
      <c r="P9" s="5" t="s">
        <v>24</v>
      </c>
    </row>
    <row r="10" spans="1:16" x14ac:dyDescent="0.2">
      <c r="A10" s="2">
        <v>9</v>
      </c>
      <c r="B10" s="2" t="s">
        <v>0</v>
      </c>
      <c r="C10" s="2">
        <f t="shared" si="0"/>
        <v>1</v>
      </c>
      <c r="D10" s="2">
        <v>13</v>
      </c>
      <c r="F10" s="6">
        <v>6.9809999999999999</v>
      </c>
      <c r="G10" s="8">
        <f>COUNTIFS(C:C,1,D:D,_xlfn.CONCAT("&gt;=",F10))</f>
        <v>212</v>
      </c>
      <c r="H10" s="2">
        <f>COUNTIFS(C:C,0,D:D,_xlfn.CONCAT("&gt;=",F10))</f>
        <v>357</v>
      </c>
      <c r="I10" s="2">
        <f>COUNTIFS(C:C,0,D:D,_xlfn.CONCAT("&lt;",F10))</f>
        <v>0</v>
      </c>
      <c r="J10" s="2">
        <f>COUNTIFS(C:C,1,D:D,_xlfn.CONCAT("&lt;",F10))</f>
        <v>0</v>
      </c>
      <c r="K10" s="9">
        <f>G10/(G10+J10)</f>
        <v>1</v>
      </c>
      <c r="L10" s="9">
        <f>I10/(I10+H10)</f>
        <v>0</v>
      </c>
      <c r="M10" s="10">
        <f>1-K10</f>
        <v>0</v>
      </c>
      <c r="N10" s="10">
        <f>1-L10</f>
        <v>1</v>
      </c>
      <c r="O10" s="11">
        <f>K10+L10-1</f>
        <v>0</v>
      </c>
      <c r="P10" s="12">
        <f>$K$2*K10+$K$3*L10</f>
        <v>0.37258347978910367</v>
      </c>
    </row>
    <row r="11" spans="1:16" x14ac:dyDescent="0.2">
      <c r="A11" s="2">
        <v>10</v>
      </c>
      <c r="B11" s="2" t="s">
        <v>0</v>
      </c>
      <c r="C11" s="2">
        <f t="shared" si="0"/>
        <v>1</v>
      </c>
      <c r="D11" s="2">
        <v>12.46</v>
      </c>
      <c r="F11" s="6">
        <v>7.6909999999999998</v>
      </c>
      <c r="G11" s="8">
        <f t="shared" ref="G11:G74" si="1">COUNTIFS(C:C,1,D:D,_xlfn.CONCAT("&gt;=",F11))</f>
        <v>212</v>
      </c>
      <c r="H11" s="2">
        <f t="shared" ref="H11:H74" si="2">COUNTIFS(C:C,0,D:D,_xlfn.CONCAT("&gt;=",F11))</f>
        <v>356</v>
      </c>
      <c r="I11" s="2">
        <f t="shared" ref="I11:I74" si="3">COUNTIFS(C:C,0,D:D,_xlfn.CONCAT("&lt;",F11))</f>
        <v>1</v>
      </c>
      <c r="J11" s="2">
        <f t="shared" ref="J11:J74" si="4">COUNTIFS(C:C,1,D:D,_xlfn.CONCAT("&lt;",F11))</f>
        <v>0</v>
      </c>
      <c r="K11" s="9">
        <f t="shared" ref="K11:K74" si="5">G11/(G11+J11)</f>
        <v>1</v>
      </c>
      <c r="L11" s="9">
        <f t="shared" ref="L11:L74" si="6">I11/(I11+H11)</f>
        <v>2.8011204481792717E-3</v>
      </c>
      <c r="M11" s="10">
        <f t="shared" ref="M11:M74" si="7">1-K11</f>
        <v>0</v>
      </c>
      <c r="N11" s="10">
        <f t="shared" ref="N11:N74" si="8">1-L11</f>
        <v>0.99719887955182074</v>
      </c>
      <c r="O11" s="11">
        <f t="shared" ref="O11:O74" si="9">K11+L11-1</f>
        <v>2.8011204481792618E-3</v>
      </c>
      <c r="P11" s="12">
        <f t="shared" ref="P11:P74" si="10">$K$2*K11+$K$3*L11</f>
        <v>0.37434094903339188</v>
      </c>
    </row>
    <row r="12" spans="1:16" x14ac:dyDescent="0.2">
      <c r="A12" s="2">
        <v>11</v>
      </c>
      <c r="B12" s="2" t="s">
        <v>0</v>
      </c>
      <c r="C12" s="2">
        <f t="shared" si="0"/>
        <v>1</v>
      </c>
      <c r="D12" s="2">
        <v>16.02</v>
      </c>
      <c r="F12" s="6">
        <v>7.7290000000000001</v>
      </c>
      <c r="G12" s="8">
        <f t="shared" si="1"/>
        <v>212</v>
      </c>
      <c r="H12" s="2">
        <f t="shared" si="2"/>
        <v>355</v>
      </c>
      <c r="I12" s="2">
        <f t="shared" si="3"/>
        <v>2</v>
      </c>
      <c r="J12" s="2">
        <f t="shared" si="4"/>
        <v>0</v>
      </c>
      <c r="K12" s="9">
        <f t="shared" si="5"/>
        <v>1</v>
      </c>
      <c r="L12" s="9">
        <f t="shared" si="6"/>
        <v>5.6022408963585435E-3</v>
      </c>
      <c r="M12" s="10">
        <f t="shared" si="7"/>
        <v>0</v>
      </c>
      <c r="N12" s="10">
        <f t="shared" si="8"/>
        <v>0.99439775910364148</v>
      </c>
      <c r="O12" s="11">
        <f t="shared" si="9"/>
        <v>5.6022408963585235E-3</v>
      </c>
      <c r="P12" s="12">
        <f t="shared" si="10"/>
        <v>0.37609841827768009</v>
      </c>
    </row>
    <row r="13" spans="1:16" x14ac:dyDescent="0.2">
      <c r="A13" s="2">
        <v>12</v>
      </c>
      <c r="B13" s="2" t="s">
        <v>0</v>
      </c>
      <c r="C13" s="2">
        <f t="shared" si="0"/>
        <v>1</v>
      </c>
      <c r="D13" s="2">
        <v>15.78</v>
      </c>
      <c r="F13" s="6">
        <v>7.76</v>
      </c>
      <c r="G13" s="8">
        <f t="shared" si="1"/>
        <v>212</v>
      </c>
      <c r="H13" s="2">
        <f t="shared" si="2"/>
        <v>354</v>
      </c>
      <c r="I13" s="2">
        <f t="shared" si="3"/>
        <v>3</v>
      </c>
      <c r="J13" s="2">
        <f t="shared" si="4"/>
        <v>0</v>
      </c>
      <c r="K13" s="9">
        <f t="shared" si="5"/>
        <v>1</v>
      </c>
      <c r="L13" s="9">
        <f t="shared" si="6"/>
        <v>8.4033613445378148E-3</v>
      </c>
      <c r="M13" s="10">
        <f t="shared" si="7"/>
        <v>0</v>
      </c>
      <c r="N13" s="10">
        <f t="shared" si="8"/>
        <v>0.99159663865546221</v>
      </c>
      <c r="O13" s="11">
        <f t="shared" si="9"/>
        <v>8.4033613445377853E-3</v>
      </c>
      <c r="P13" s="12">
        <f t="shared" si="10"/>
        <v>0.37785588752196836</v>
      </c>
    </row>
    <row r="14" spans="1:16" x14ac:dyDescent="0.2">
      <c r="A14" s="2">
        <v>13</v>
      </c>
      <c r="B14" s="2" t="s">
        <v>0</v>
      </c>
      <c r="C14" s="2">
        <f t="shared" si="0"/>
        <v>1</v>
      </c>
      <c r="D14" s="2">
        <v>19.170000000000002</v>
      </c>
      <c r="F14" s="6">
        <v>8.1959999999999997</v>
      </c>
      <c r="G14" s="8">
        <f t="shared" si="1"/>
        <v>212</v>
      </c>
      <c r="H14" s="2">
        <f t="shared" si="2"/>
        <v>353</v>
      </c>
      <c r="I14" s="2">
        <f t="shared" si="3"/>
        <v>4</v>
      </c>
      <c r="J14" s="2">
        <f t="shared" si="4"/>
        <v>0</v>
      </c>
      <c r="K14" s="9">
        <f t="shared" si="5"/>
        <v>1</v>
      </c>
      <c r="L14" s="9">
        <f t="shared" si="6"/>
        <v>1.1204481792717087E-2</v>
      </c>
      <c r="M14" s="10">
        <f t="shared" si="7"/>
        <v>0</v>
      </c>
      <c r="N14" s="10">
        <f t="shared" si="8"/>
        <v>0.98879551820728295</v>
      </c>
      <c r="O14" s="11">
        <f t="shared" si="9"/>
        <v>1.1204481792717047E-2</v>
      </c>
      <c r="P14" s="12">
        <f t="shared" si="10"/>
        <v>0.37961335676625657</v>
      </c>
    </row>
    <row r="15" spans="1:16" x14ac:dyDescent="0.2">
      <c r="A15" s="2">
        <v>14</v>
      </c>
      <c r="B15" s="2" t="s">
        <v>0</v>
      </c>
      <c r="C15" s="2">
        <f t="shared" si="0"/>
        <v>1</v>
      </c>
      <c r="D15" s="2">
        <v>15.85</v>
      </c>
      <c r="F15" s="6">
        <v>8.2189999999999994</v>
      </c>
      <c r="G15" s="8">
        <f t="shared" si="1"/>
        <v>212</v>
      </c>
      <c r="H15" s="2">
        <f t="shared" si="2"/>
        <v>352</v>
      </c>
      <c r="I15" s="2">
        <f t="shared" si="3"/>
        <v>5</v>
      </c>
      <c r="J15" s="2">
        <f t="shared" si="4"/>
        <v>0</v>
      </c>
      <c r="K15" s="9">
        <f t="shared" si="5"/>
        <v>1</v>
      </c>
      <c r="L15" s="9">
        <f t="shared" si="6"/>
        <v>1.4005602240896359E-2</v>
      </c>
      <c r="M15" s="10">
        <f t="shared" si="7"/>
        <v>0</v>
      </c>
      <c r="N15" s="10">
        <f t="shared" si="8"/>
        <v>0.98599439775910369</v>
      </c>
      <c r="O15" s="11">
        <f t="shared" si="9"/>
        <v>1.4005602240896309E-2</v>
      </c>
      <c r="P15" s="12">
        <f t="shared" si="10"/>
        <v>0.38137082601054478</v>
      </c>
    </row>
    <row r="16" spans="1:16" x14ac:dyDescent="0.2">
      <c r="A16" s="2">
        <v>15</v>
      </c>
      <c r="B16" s="2" t="s">
        <v>0</v>
      </c>
      <c r="C16" s="2">
        <f t="shared" si="0"/>
        <v>1</v>
      </c>
      <c r="D16" s="2">
        <v>13.73</v>
      </c>
      <c r="F16" s="6">
        <v>8.5709999999999997</v>
      </c>
      <c r="G16" s="8">
        <f t="shared" si="1"/>
        <v>212</v>
      </c>
      <c r="H16" s="2">
        <f t="shared" si="2"/>
        <v>351</v>
      </c>
      <c r="I16" s="2">
        <f t="shared" si="3"/>
        <v>6</v>
      </c>
      <c r="J16" s="2">
        <f t="shared" si="4"/>
        <v>0</v>
      </c>
      <c r="K16" s="9">
        <f t="shared" si="5"/>
        <v>1</v>
      </c>
      <c r="L16" s="9">
        <f t="shared" si="6"/>
        <v>1.680672268907563E-2</v>
      </c>
      <c r="M16" s="10">
        <f t="shared" si="7"/>
        <v>0</v>
      </c>
      <c r="N16" s="10">
        <f t="shared" si="8"/>
        <v>0.98319327731092432</v>
      </c>
      <c r="O16" s="11">
        <f t="shared" si="9"/>
        <v>1.6806722689075571E-2</v>
      </c>
      <c r="P16" s="12">
        <f t="shared" si="10"/>
        <v>0.383128295254833</v>
      </c>
    </row>
    <row r="17" spans="1:16" x14ac:dyDescent="0.2">
      <c r="A17" s="2">
        <v>16</v>
      </c>
      <c r="B17" s="2" t="s">
        <v>0</v>
      </c>
      <c r="C17" s="2">
        <f t="shared" si="0"/>
        <v>1</v>
      </c>
      <c r="D17" s="2">
        <v>14.54</v>
      </c>
      <c r="F17" s="6">
        <v>8.5969999999999995</v>
      </c>
      <c r="G17" s="8">
        <f t="shared" si="1"/>
        <v>212</v>
      </c>
      <c r="H17" s="2">
        <f t="shared" si="2"/>
        <v>350</v>
      </c>
      <c r="I17" s="2">
        <f t="shared" si="3"/>
        <v>7</v>
      </c>
      <c r="J17" s="2">
        <f t="shared" si="4"/>
        <v>0</v>
      </c>
      <c r="K17" s="9">
        <f t="shared" si="5"/>
        <v>1</v>
      </c>
      <c r="L17" s="9">
        <f t="shared" si="6"/>
        <v>1.9607843137254902E-2</v>
      </c>
      <c r="M17" s="10">
        <f t="shared" si="7"/>
        <v>0</v>
      </c>
      <c r="N17" s="10">
        <f t="shared" si="8"/>
        <v>0.98039215686274506</v>
      </c>
      <c r="O17" s="11">
        <f t="shared" si="9"/>
        <v>1.9607843137254832E-2</v>
      </c>
      <c r="P17" s="12">
        <f t="shared" si="10"/>
        <v>0.38488576449912126</v>
      </c>
    </row>
    <row r="18" spans="1:16" x14ac:dyDescent="0.2">
      <c r="A18" s="2">
        <v>17</v>
      </c>
      <c r="B18" s="2" t="s">
        <v>0</v>
      </c>
      <c r="C18" s="2">
        <f t="shared" si="0"/>
        <v>1</v>
      </c>
      <c r="D18" s="2">
        <v>14.68</v>
      </c>
      <c r="F18" s="6">
        <v>8.5980000000000008</v>
      </c>
      <c r="G18" s="8">
        <f t="shared" si="1"/>
        <v>212</v>
      </c>
      <c r="H18" s="2">
        <f t="shared" si="2"/>
        <v>349</v>
      </c>
      <c r="I18" s="2">
        <f t="shared" si="3"/>
        <v>8</v>
      </c>
      <c r="J18" s="2">
        <f t="shared" si="4"/>
        <v>0</v>
      </c>
      <c r="K18" s="9">
        <f t="shared" si="5"/>
        <v>1</v>
      </c>
      <c r="L18" s="9">
        <f t="shared" si="6"/>
        <v>2.2408963585434174E-2</v>
      </c>
      <c r="M18" s="10">
        <f t="shared" si="7"/>
        <v>0</v>
      </c>
      <c r="N18" s="10">
        <f t="shared" si="8"/>
        <v>0.97759103641456579</v>
      </c>
      <c r="O18" s="11">
        <f t="shared" si="9"/>
        <v>2.2408963585434094E-2</v>
      </c>
      <c r="P18" s="12">
        <f t="shared" si="10"/>
        <v>0.38664323374340948</v>
      </c>
    </row>
    <row r="19" spans="1:16" x14ac:dyDescent="0.2">
      <c r="A19" s="2">
        <v>18</v>
      </c>
      <c r="B19" s="2" t="s">
        <v>0</v>
      </c>
      <c r="C19" s="2">
        <f t="shared" si="0"/>
        <v>1</v>
      </c>
      <c r="D19" s="2">
        <v>16.13</v>
      </c>
      <c r="F19" s="6">
        <v>8.6180000000000003</v>
      </c>
      <c r="G19" s="8">
        <f t="shared" si="1"/>
        <v>212</v>
      </c>
      <c r="H19" s="2">
        <f t="shared" si="2"/>
        <v>348</v>
      </c>
      <c r="I19" s="2">
        <f t="shared" si="3"/>
        <v>9</v>
      </c>
      <c r="J19" s="2">
        <f t="shared" si="4"/>
        <v>0</v>
      </c>
      <c r="K19" s="9">
        <f t="shared" si="5"/>
        <v>1</v>
      </c>
      <c r="L19" s="9">
        <f t="shared" si="6"/>
        <v>2.5210084033613446E-2</v>
      </c>
      <c r="M19" s="10">
        <f t="shared" si="7"/>
        <v>0</v>
      </c>
      <c r="N19" s="10">
        <f t="shared" si="8"/>
        <v>0.97478991596638653</v>
      </c>
      <c r="O19" s="11">
        <f t="shared" si="9"/>
        <v>2.5210084033613356E-2</v>
      </c>
      <c r="P19" s="12">
        <f t="shared" si="10"/>
        <v>0.38840070298769769</v>
      </c>
    </row>
    <row r="20" spans="1:16" x14ac:dyDescent="0.2">
      <c r="A20" s="2">
        <v>19</v>
      </c>
      <c r="B20" s="2" t="s">
        <v>0</v>
      </c>
      <c r="C20" s="2">
        <f t="shared" si="0"/>
        <v>1</v>
      </c>
      <c r="D20" s="2">
        <v>19.809999999999999</v>
      </c>
      <c r="F20" s="6">
        <v>8.6709999999999994</v>
      </c>
      <c r="G20" s="8">
        <f t="shared" si="1"/>
        <v>212</v>
      </c>
      <c r="H20" s="2">
        <f t="shared" si="2"/>
        <v>347</v>
      </c>
      <c r="I20" s="2">
        <f t="shared" si="3"/>
        <v>10</v>
      </c>
      <c r="J20" s="2">
        <f t="shared" si="4"/>
        <v>0</v>
      </c>
      <c r="K20" s="9">
        <f t="shared" si="5"/>
        <v>1</v>
      </c>
      <c r="L20" s="9">
        <f t="shared" si="6"/>
        <v>2.8011204481792718E-2</v>
      </c>
      <c r="M20" s="10">
        <f t="shared" si="7"/>
        <v>0</v>
      </c>
      <c r="N20" s="10">
        <f t="shared" si="8"/>
        <v>0.97198879551820727</v>
      </c>
      <c r="O20" s="11">
        <f t="shared" si="9"/>
        <v>2.8011204481792618E-2</v>
      </c>
      <c r="P20" s="12">
        <f t="shared" si="10"/>
        <v>0.3901581722319859</v>
      </c>
    </row>
    <row r="21" spans="1:16" x14ac:dyDescent="0.2">
      <c r="A21" s="2">
        <v>20</v>
      </c>
      <c r="B21" s="2" t="s">
        <v>1</v>
      </c>
      <c r="C21" s="2">
        <f t="shared" si="0"/>
        <v>0</v>
      </c>
      <c r="D21" s="2">
        <v>13.54</v>
      </c>
      <c r="F21" s="6">
        <v>8.7260000000000009</v>
      </c>
      <c r="G21" s="8">
        <f t="shared" si="1"/>
        <v>212</v>
      </c>
      <c r="H21" s="2">
        <f t="shared" si="2"/>
        <v>346</v>
      </c>
      <c r="I21" s="2">
        <f t="shared" si="3"/>
        <v>11</v>
      </c>
      <c r="J21" s="2">
        <f t="shared" si="4"/>
        <v>0</v>
      </c>
      <c r="K21" s="9">
        <f t="shared" si="5"/>
        <v>1</v>
      </c>
      <c r="L21" s="9">
        <f t="shared" si="6"/>
        <v>3.081232492997199E-2</v>
      </c>
      <c r="M21" s="10">
        <f t="shared" si="7"/>
        <v>0</v>
      </c>
      <c r="N21" s="10">
        <f t="shared" si="8"/>
        <v>0.96918767507002801</v>
      </c>
      <c r="O21" s="11">
        <f t="shared" si="9"/>
        <v>3.0812324929971879E-2</v>
      </c>
      <c r="P21" s="12">
        <f t="shared" si="10"/>
        <v>0.39191564147627417</v>
      </c>
    </row>
    <row r="22" spans="1:16" x14ac:dyDescent="0.2">
      <c r="A22" s="2">
        <v>21</v>
      </c>
      <c r="B22" s="2" t="s">
        <v>1</v>
      </c>
      <c r="C22" s="2">
        <f t="shared" si="0"/>
        <v>0</v>
      </c>
      <c r="D22" s="2">
        <v>13.08</v>
      </c>
      <c r="F22" s="6">
        <v>8.734</v>
      </c>
      <c r="G22" s="8">
        <f t="shared" si="1"/>
        <v>212</v>
      </c>
      <c r="H22" s="2">
        <f t="shared" si="2"/>
        <v>345</v>
      </c>
      <c r="I22" s="2">
        <f t="shared" si="3"/>
        <v>12</v>
      </c>
      <c r="J22" s="2">
        <f t="shared" si="4"/>
        <v>0</v>
      </c>
      <c r="K22" s="9">
        <f t="shared" si="5"/>
        <v>1</v>
      </c>
      <c r="L22" s="9">
        <f t="shared" si="6"/>
        <v>3.3613445378151259E-2</v>
      </c>
      <c r="M22" s="10">
        <f t="shared" si="7"/>
        <v>0</v>
      </c>
      <c r="N22" s="10">
        <f t="shared" si="8"/>
        <v>0.96638655462184875</v>
      </c>
      <c r="O22" s="11">
        <f t="shared" si="9"/>
        <v>3.3613445378151363E-2</v>
      </c>
      <c r="P22" s="12">
        <f t="shared" si="10"/>
        <v>0.39367311072056238</v>
      </c>
    </row>
    <row r="23" spans="1:16" x14ac:dyDescent="0.2">
      <c r="A23" s="2">
        <v>22</v>
      </c>
      <c r="B23" s="2" t="s">
        <v>1</v>
      </c>
      <c r="C23" s="2">
        <f t="shared" si="0"/>
        <v>0</v>
      </c>
      <c r="D23" s="2">
        <v>9.5039999999999996</v>
      </c>
      <c r="F23" s="6">
        <v>8.8780000000000001</v>
      </c>
      <c r="G23" s="8">
        <f t="shared" si="1"/>
        <v>212</v>
      </c>
      <c r="H23" s="2">
        <f t="shared" si="2"/>
        <v>344</v>
      </c>
      <c r="I23" s="2">
        <f t="shared" si="3"/>
        <v>13</v>
      </c>
      <c r="J23" s="2">
        <f t="shared" si="4"/>
        <v>0</v>
      </c>
      <c r="K23" s="9">
        <f t="shared" si="5"/>
        <v>1</v>
      </c>
      <c r="L23" s="9">
        <f t="shared" si="6"/>
        <v>3.6414565826330535E-2</v>
      </c>
      <c r="M23" s="10">
        <f t="shared" si="7"/>
        <v>0</v>
      </c>
      <c r="N23" s="10">
        <f t="shared" si="8"/>
        <v>0.96358543417366949</v>
      </c>
      <c r="O23" s="11">
        <f t="shared" si="9"/>
        <v>3.6414565826330625E-2</v>
      </c>
      <c r="P23" s="12">
        <f t="shared" si="10"/>
        <v>0.39543057996485059</v>
      </c>
    </row>
    <row r="24" spans="1:16" x14ac:dyDescent="0.2">
      <c r="A24" s="2">
        <v>23</v>
      </c>
      <c r="B24" s="2" t="s">
        <v>0</v>
      </c>
      <c r="C24" s="2">
        <f t="shared" si="0"/>
        <v>1</v>
      </c>
      <c r="D24" s="2">
        <v>15.34</v>
      </c>
      <c r="F24" s="6">
        <v>8.8879999999999999</v>
      </c>
      <c r="G24" s="8">
        <f t="shared" si="1"/>
        <v>212</v>
      </c>
      <c r="H24" s="2">
        <f t="shared" si="2"/>
        <v>343</v>
      </c>
      <c r="I24" s="2">
        <f t="shared" si="3"/>
        <v>14</v>
      </c>
      <c r="J24" s="2">
        <f t="shared" si="4"/>
        <v>0</v>
      </c>
      <c r="K24" s="9">
        <f t="shared" si="5"/>
        <v>1</v>
      </c>
      <c r="L24" s="9">
        <f t="shared" si="6"/>
        <v>3.9215686274509803E-2</v>
      </c>
      <c r="M24" s="10">
        <f t="shared" si="7"/>
        <v>0</v>
      </c>
      <c r="N24" s="10">
        <f t="shared" si="8"/>
        <v>0.96078431372549022</v>
      </c>
      <c r="O24" s="11">
        <f t="shared" si="9"/>
        <v>3.9215686274509887E-2</v>
      </c>
      <c r="P24" s="12">
        <f t="shared" si="10"/>
        <v>0.3971880492091388</v>
      </c>
    </row>
    <row r="25" spans="1:16" x14ac:dyDescent="0.2">
      <c r="A25" s="2">
        <v>24</v>
      </c>
      <c r="B25" s="2" t="s">
        <v>0</v>
      </c>
      <c r="C25" s="2">
        <f t="shared" si="0"/>
        <v>1</v>
      </c>
      <c r="D25" s="2">
        <v>21.16</v>
      </c>
      <c r="F25" s="6">
        <v>8.9499999999999993</v>
      </c>
      <c r="G25" s="8">
        <f t="shared" si="1"/>
        <v>212</v>
      </c>
      <c r="H25" s="2">
        <f t="shared" si="2"/>
        <v>342</v>
      </c>
      <c r="I25" s="2">
        <f t="shared" si="3"/>
        <v>15</v>
      </c>
      <c r="J25" s="2">
        <f t="shared" si="4"/>
        <v>0</v>
      </c>
      <c r="K25" s="9">
        <f t="shared" si="5"/>
        <v>1</v>
      </c>
      <c r="L25" s="9">
        <f t="shared" si="6"/>
        <v>4.2016806722689079E-2</v>
      </c>
      <c r="M25" s="10">
        <f t="shared" si="7"/>
        <v>0</v>
      </c>
      <c r="N25" s="10">
        <f t="shared" si="8"/>
        <v>0.95798319327731096</v>
      </c>
      <c r="O25" s="11">
        <f t="shared" si="9"/>
        <v>4.2016806722689148E-2</v>
      </c>
      <c r="P25" s="12">
        <f t="shared" si="10"/>
        <v>0.39894551845342707</v>
      </c>
    </row>
    <row r="26" spans="1:16" x14ac:dyDescent="0.2">
      <c r="A26" s="2">
        <v>25</v>
      </c>
      <c r="B26" s="2" t="s">
        <v>0</v>
      </c>
      <c r="C26" s="2">
        <f t="shared" si="0"/>
        <v>1</v>
      </c>
      <c r="D26" s="2">
        <v>16.649999999999999</v>
      </c>
      <c r="F26" s="6">
        <v>9</v>
      </c>
      <c r="G26" s="8">
        <f t="shared" si="1"/>
        <v>212</v>
      </c>
      <c r="H26" s="2">
        <f t="shared" si="2"/>
        <v>341</v>
      </c>
      <c r="I26" s="2">
        <f t="shared" si="3"/>
        <v>16</v>
      </c>
      <c r="J26" s="2">
        <f t="shared" si="4"/>
        <v>0</v>
      </c>
      <c r="K26" s="9">
        <f t="shared" si="5"/>
        <v>1</v>
      </c>
      <c r="L26" s="9">
        <f t="shared" si="6"/>
        <v>4.4817927170868348E-2</v>
      </c>
      <c r="M26" s="10">
        <f t="shared" si="7"/>
        <v>0</v>
      </c>
      <c r="N26" s="10">
        <f t="shared" si="8"/>
        <v>0.9551820728291317</v>
      </c>
      <c r="O26" s="11">
        <f t="shared" si="9"/>
        <v>4.481792717086841E-2</v>
      </c>
      <c r="P26" s="12">
        <f t="shared" si="10"/>
        <v>0.40070298769771528</v>
      </c>
    </row>
    <row r="27" spans="1:16" x14ac:dyDescent="0.2">
      <c r="A27" s="2">
        <v>26</v>
      </c>
      <c r="B27" s="2" t="s">
        <v>0</v>
      </c>
      <c r="C27" s="2">
        <f t="shared" si="0"/>
        <v>1</v>
      </c>
      <c r="D27" s="2">
        <v>17.14</v>
      </c>
      <c r="F27" s="6">
        <v>9.0289999999999999</v>
      </c>
      <c r="G27" s="8">
        <f t="shared" si="1"/>
        <v>212</v>
      </c>
      <c r="H27" s="2">
        <f t="shared" si="2"/>
        <v>340</v>
      </c>
      <c r="I27" s="2">
        <f t="shared" si="3"/>
        <v>17</v>
      </c>
      <c r="J27" s="2">
        <f t="shared" si="4"/>
        <v>0</v>
      </c>
      <c r="K27" s="9">
        <f t="shared" si="5"/>
        <v>1</v>
      </c>
      <c r="L27" s="9">
        <f t="shared" si="6"/>
        <v>4.7619047619047616E-2</v>
      </c>
      <c r="M27" s="10">
        <f t="shared" si="7"/>
        <v>0</v>
      </c>
      <c r="N27" s="10">
        <f t="shared" si="8"/>
        <v>0.95238095238095233</v>
      </c>
      <c r="O27" s="11">
        <f t="shared" si="9"/>
        <v>4.7619047619047672E-2</v>
      </c>
      <c r="P27" s="12">
        <f t="shared" si="10"/>
        <v>0.4024604569420035</v>
      </c>
    </row>
    <row r="28" spans="1:16" x14ac:dyDescent="0.2">
      <c r="A28" s="2">
        <v>27</v>
      </c>
      <c r="B28" s="2" t="s">
        <v>0</v>
      </c>
      <c r="C28" s="2">
        <f t="shared" si="0"/>
        <v>1</v>
      </c>
      <c r="D28" s="2">
        <v>14.58</v>
      </c>
      <c r="F28" s="6">
        <v>9.0419999999999998</v>
      </c>
      <c r="G28" s="8">
        <f t="shared" si="1"/>
        <v>212</v>
      </c>
      <c r="H28" s="2">
        <f t="shared" si="2"/>
        <v>339</v>
      </c>
      <c r="I28" s="2">
        <f t="shared" si="3"/>
        <v>18</v>
      </c>
      <c r="J28" s="2">
        <f t="shared" si="4"/>
        <v>0</v>
      </c>
      <c r="K28" s="9">
        <f t="shared" si="5"/>
        <v>1</v>
      </c>
      <c r="L28" s="9">
        <f t="shared" si="6"/>
        <v>5.0420168067226892E-2</v>
      </c>
      <c r="M28" s="10">
        <f t="shared" si="7"/>
        <v>0</v>
      </c>
      <c r="N28" s="10">
        <f t="shared" si="8"/>
        <v>0.94957983193277307</v>
      </c>
      <c r="O28" s="11">
        <f t="shared" si="9"/>
        <v>5.0420168067226934E-2</v>
      </c>
      <c r="P28" s="12">
        <f t="shared" si="10"/>
        <v>0.40421792618629171</v>
      </c>
    </row>
    <row r="29" spans="1:16" x14ac:dyDescent="0.2">
      <c r="A29" s="2">
        <v>28</v>
      </c>
      <c r="B29" s="2" t="s">
        <v>0</v>
      </c>
      <c r="C29" s="2">
        <f t="shared" si="0"/>
        <v>1</v>
      </c>
      <c r="D29" s="2">
        <v>18.61</v>
      </c>
      <c r="F29" s="6">
        <v>9.173</v>
      </c>
      <c r="G29" s="8">
        <f t="shared" si="1"/>
        <v>212</v>
      </c>
      <c r="H29" s="2">
        <f t="shared" si="2"/>
        <v>338</v>
      </c>
      <c r="I29" s="2">
        <f t="shared" si="3"/>
        <v>19</v>
      </c>
      <c r="J29" s="2">
        <f t="shared" si="4"/>
        <v>0</v>
      </c>
      <c r="K29" s="9">
        <f t="shared" si="5"/>
        <v>1</v>
      </c>
      <c r="L29" s="9">
        <f t="shared" si="6"/>
        <v>5.3221288515406161E-2</v>
      </c>
      <c r="M29" s="10">
        <f t="shared" si="7"/>
        <v>0</v>
      </c>
      <c r="N29" s="10">
        <f t="shared" si="8"/>
        <v>0.9467787114845938</v>
      </c>
      <c r="O29" s="11">
        <f t="shared" si="9"/>
        <v>5.3221288515406195E-2</v>
      </c>
      <c r="P29" s="12">
        <f t="shared" si="10"/>
        <v>0.40597539543057992</v>
      </c>
    </row>
    <row r="30" spans="1:16" x14ac:dyDescent="0.2">
      <c r="A30" s="2">
        <v>29</v>
      </c>
      <c r="B30" s="2" t="s">
        <v>0</v>
      </c>
      <c r="C30" s="2">
        <f t="shared" si="0"/>
        <v>1</v>
      </c>
      <c r="D30" s="2">
        <v>15.3</v>
      </c>
      <c r="F30" s="6">
        <v>9.2680000000000007</v>
      </c>
      <c r="G30" s="8">
        <f t="shared" si="1"/>
        <v>212</v>
      </c>
      <c r="H30" s="2">
        <f t="shared" si="2"/>
        <v>337</v>
      </c>
      <c r="I30" s="2">
        <f t="shared" si="3"/>
        <v>20</v>
      </c>
      <c r="J30" s="2">
        <f t="shared" si="4"/>
        <v>0</v>
      </c>
      <c r="K30" s="9">
        <f t="shared" si="5"/>
        <v>1</v>
      </c>
      <c r="L30" s="9">
        <f t="shared" si="6"/>
        <v>5.6022408963585436E-2</v>
      </c>
      <c r="M30" s="10">
        <f t="shared" si="7"/>
        <v>0</v>
      </c>
      <c r="N30" s="10">
        <f t="shared" si="8"/>
        <v>0.94397759103641454</v>
      </c>
      <c r="O30" s="11">
        <f t="shared" si="9"/>
        <v>5.6022408963585457E-2</v>
      </c>
      <c r="P30" s="12">
        <f t="shared" si="10"/>
        <v>0.40773286467486819</v>
      </c>
    </row>
    <row r="31" spans="1:16" x14ac:dyDescent="0.2">
      <c r="A31" s="2">
        <v>30</v>
      </c>
      <c r="B31" s="2" t="s">
        <v>0</v>
      </c>
      <c r="C31" s="2">
        <f t="shared" si="0"/>
        <v>1</v>
      </c>
      <c r="D31" s="2">
        <v>17.57</v>
      </c>
      <c r="F31" s="6">
        <v>9.2949999999999999</v>
      </c>
      <c r="G31" s="8">
        <f t="shared" si="1"/>
        <v>212</v>
      </c>
      <c r="H31" s="2">
        <f t="shared" si="2"/>
        <v>336</v>
      </c>
      <c r="I31" s="2">
        <f t="shared" si="3"/>
        <v>21</v>
      </c>
      <c r="J31" s="2">
        <f t="shared" si="4"/>
        <v>0</v>
      </c>
      <c r="K31" s="9">
        <f t="shared" si="5"/>
        <v>1</v>
      </c>
      <c r="L31" s="9">
        <f t="shared" si="6"/>
        <v>5.8823529411764705E-2</v>
      </c>
      <c r="M31" s="10">
        <f t="shared" si="7"/>
        <v>0</v>
      </c>
      <c r="N31" s="10">
        <f t="shared" si="8"/>
        <v>0.94117647058823528</v>
      </c>
      <c r="O31" s="11">
        <f t="shared" si="9"/>
        <v>5.8823529411764719E-2</v>
      </c>
      <c r="P31" s="12">
        <f t="shared" si="10"/>
        <v>0.4094903339191564</v>
      </c>
    </row>
    <row r="32" spans="1:16" x14ac:dyDescent="0.2">
      <c r="A32" s="2">
        <v>31</v>
      </c>
      <c r="B32" s="2" t="s">
        <v>0</v>
      </c>
      <c r="C32" s="2">
        <f t="shared" si="0"/>
        <v>1</v>
      </c>
      <c r="D32" s="2">
        <v>18.63</v>
      </c>
      <c r="F32" s="6">
        <v>9.3330000000000002</v>
      </c>
      <c r="G32" s="8">
        <f t="shared" si="1"/>
        <v>212</v>
      </c>
      <c r="H32" s="2">
        <f t="shared" si="2"/>
        <v>335</v>
      </c>
      <c r="I32" s="2">
        <f t="shared" si="3"/>
        <v>22</v>
      </c>
      <c r="J32" s="2">
        <f t="shared" si="4"/>
        <v>0</v>
      </c>
      <c r="K32" s="9">
        <f t="shared" si="5"/>
        <v>1</v>
      </c>
      <c r="L32" s="9">
        <f t="shared" si="6"/>
        <v>6.1624649859943981E-2</v>
      </c>
      <c r="M32" s="10">
        <f t="shared" si="7"/>
        <v>0</v>
      </c>
      <c r="N32" s="10">
        <f t="shared" si="8"/>
        <v>0.93837535014005602</v>
      </c>
      <c r="O32" s="11">
        <f t="shared" si="9"/>
        <v>6.1624649859943981E-2</v>
      </c>
      <c r="P32" s="12">
        <f t="shared" si="10"/>
        <v>0.41124780316344461</v>
      </c>
    </row>
    <row r="33" spans="1:20" x14ac:dyDescent="0.2">
      <c r="A33" s="2">
        <v>32</v>
      </c>
      <c r="B33" s="2" t="s">
        <v>0</v>
      </c>
      <c r="C33" s="2">
        <f t="shared" si="0"/>
        <v>1</v>
      </c>
      <c r="D33" s="2">
        <v>11.84</v>
      </c>
      <c r="F33" s="6">
        <v>9.3970000000000002</v>
      </c>
      <c r="G33" s="8">
        <f t="shared" si="1"/>
        <v>212</v>
      </c>
      <c r="H33" s="2">
        <f t="shared" si="2"/>
        <v>334</v>
      </c>
      <c r="I33" s="2">
        <f t="shared" si="3"/>
        <v>23</v>
      </c>
      <c r="J33" s="2">
        <f t="shared" si="4"/>
        <v>0</v>
      </c>
      <c r="K33" s="9">
        <f t="shared" si="5"/>
        <v>1</v>
      </c>
      <c r="L33" s="9">
        <f t="shared" si="6"/>
        <v>6.4425770308123242E-2</v>
      </c>
      <c r="M33" s="10">
        <f t="shared" si="7"/>
        <v>0</v>
      </c>
      <c r="N33" s="10">
        <f t="shared" si="8"/>
        <v>0.93557422969187676</v>
      </c>
      <c r="O33" s="11">
        <f t="shared" si="9"/>
        <v>6.4425770308123242E-2</v>
      </c>
      <c r="P33" s="12">
        <f t="shared" si="10"/>
        <v>0.41300527240773283</v>
      </c>
    </row>
    <row r="34" spans="1:20" x14ac:dyDescent="0.2">
      <c r="A34" s="2">
        <v>33</v>
      </c>
      <c r="B34" s="2" t="s">
        <v>0</v>
      </c>
      <c r="C34" s="2">
        <f t="shared" si="0"/>
        <v>1</v>
      </c>
      <c r="D34" s="2">
        <v>17.02</v>
      </c>
      <c r="F34" s="6">
        <v>9.4049999999999994</v>
      </c>
      <c r="G34" s="8">
        <f t="shared" si="1"/>
        <v>212</v>
      </c>
      <c r="H34" s="2">
        <f t="shared" si="2"/>
        <v>333</v>
      </c>
      <c r="I34" s="2">
        <f t="shared" si="3"/>
        <v>24</v>
      </c>
      <c r="J34" s="2">
        <f t="shared" si="4"/>
        <v>0</v>
      </c>
      <c r="K34" s="9">
        <f t="shared" si="5"/>
        <v>1</v>
      </c>
      <c r="L34" s="9">
        <f t="shared" si="6"/>
        <v>6.7226890756302518E-2</v>
      </c>
      <c r="M34" s="10">
        <f t="shared" si="7"/>
        <v>0</v>
      </c>
      <c r="N34" s="10">
        <f t="shared" si="8"/>
        <v>0.9327731092436975</v>
      </c>
      <c r="O34" s="11">
        <f t="shared" si="9"/>
        <v>6.7226890756302504E-2</v>
      </c>
      <c r="P34" s="12">
        <f t="shared" si="10"/>
        <v>0.41476274165202109</v>
      </c>
    </row>
    <row r="35" spans="1:20" x14ac:dyDescent="0.2">
      <c r="A35" s="2">
        <v>34</v>
      </c>
      <c r="B35" s="2" t="s">
        <v>0</v>
      </c>
      <c r="C35" s="2">
        <f t="shared" si="0"/>
        <v>1</v>
      </c>
      <c r="D35" s="2">
        <v>19.27</v>
      </c>
      <c r="F35" s="6">
        <v>9.423</v>
      </c>
      <c r="G35" s="8">
        <f t="shared" si="1"/>
        <v>212</v>
      </c>
      <c r="H35" s="2">
        <f t="shared" si="2"/>
        <v>332</v>
      </c>
      <c r="I35" s="2">
        <f t="shared" si="3"/>
        <v>25</v>
      </c>
      <c r="J35" s="2">
        <f t="shared" si="4"/>
        <v>0</v>
      </c>
      <c r="K35" s="9">
        <f t="shared" si="5"/>
        <v>1</v>
      </c>
      <c r="L35" s="9">
        <f t="shared" si="6"/>
        <v>7.0028011204481794E-2</v>
      </c>
      <c r="M35" s="10">
        <f t="shared" si="7"/>
        <v>0</v>
      </c>
      <c r="N35" s="10">
        <f t="shared" si="8"/>
        <v>0.92997198879551823</v>
      </c>
      <c r="O35" s="11">
        <f t="shared" si="9"/>
        <v>7.0028011204481766E-2</v>
      </c>
      <c r="P35" s="12">
        <f t="shared" si="10"/>
        <v>0.41652021089630931</v>
      </c>
    </row>
    <row r="36" spans="1:20" x14ac:dyDescent="0.2">
      <c r="A36" s="2">
        <v>35</v>
      </c>
      <c r="B36" s="2" t="s">
        <v>0</v>
      </c>
      <c r="C36" s="2">
        <f t="shared" si="0"/>
        <v>1</v>
      </c>
      <c r="D36" s="2">
        <v>16.13</v>
      </c>
      <c r="F36" s="6">
        <v>9.4359999999999999</v>
      </c>
      <c r="G36" s="8">
        <f t="shared" si="1"/>
        <v>212</v>
      </c>
      <c r="H36" s="2">
        <f t="shared" si="2"/>
        <v>331</v>
      </c>
      <c r="I36" s="2">
        <f t="shared" si="3"/>
        <v>26</v>
      </c>
      <c r="J36" s="2">
        <f t="shared" si="4"/>
        <v>0</v>
      </c>
      <c r="K36" s="9">
        <f t="shared" si="5"/>
        <v>1</v>
      </c>
      <c r="L36" s="9">
        <f t="shared" si="6"/>
        <v>7.2829131652661069E-2</v>
      </c>
      <c r="M36" s="10">
        <f t="shared" si="7"/>
        <v>0</v>
      </c>
      <c r="N36" s="10">
        <f t="shared" si="8"/>
        <v>0.92717086834733897</v>
      </c>
      <c r="O36" s="11">
        <f t="shared" si="9"/>
        <v>7.2829131652661028E-2</v>
      </c>
      <c r="P36" s="12">
        <f t="shared" si="10"/>
        <v>0.41827768014059752</v>
      </c>
    </row>
    <row r="37" spans="1:20" x14ac:dyDescent="0.2">
      <c r="A37" s="2">
        <v>36</v>
      </c>
      <c r="B37" s="2" t="s">
        <v>0</v>
      </c>
      <c r="C37" s="2">
        <f t="shared" si="0"/>
        <v>1</v>
      </c>
      <c r="D37" s="2">
        <v>16.739999999999998</v>
      </c>
      <c r="F37" s="6">
        <v>9.4649999999999999</v>
      </c>
      <c r="G37" s="8">
        <f t="shared" si="1"/>
        <v>212</v>
      </c>
      <c r="H37" s="2">
        <f t="shared" si="2"/>
        <v>330</v>
      </c>
      <c r="I37" s="2">
        <f t="shared" si="3"/>
        <v>27</v>
      </c>
      <c r="J37" s="2">
        <f t="shared" si="4"/>
        <v>0</v>
      </c>
      <c r="K37" s="9">
        <f t="shared" si="5"/>
        <v>1</v>
      </c>
      <c r="L37" s="9">
        <f t="shared" si="6"/>
        <v>7.5630252100840331E-2</v>
      </c>
      <c r="M37" s="10">
        <f t="shared" si="7"/>
        <v>0</v>
      </c>
      <c r="N37" s="10">
        <f t="shared" si="8"/>
        <v>0.92436974789915971</v>
      </c>
      <c r="O37" s="11">
        <f t="shared" si="9"/>
        <v>7.5630252100840289E-2</v>
      </c>
      <c r="P37" s="12">
        <f t="shared" si="10"/>
        <v>0.42003514938488573</v>
      </c>
    </row>
    <row r="38" spans="1:20" x14ac:dyDescent="0.2">
      <c r="A38" s="2">
        <v>37</v>
      </c>
      <c r="B38" s="2" t="s">
        <v>0</v>
      </c>
      <c r="C38" s="2">
        <f t="shared" si="0"/>
        <v>1</v>
      </c>
      <c r="D38" s="2">
        <v>14.25</v>
      </c>
      <c r="F38" s="6">
        <v>9.5039999999999996</v>
      </c>
      <c r="G38" s="8">
        <f t="shared" si="1"/>
        <v>212</v>
      </c>
      <c r="H38" s="2">
        <f t="shared" si="2"/>
        <v>329</v>
      </c>
      <c r="I38" s="2">
        <f t="shared" si="3"/>
        <v>28</v>
      </c>
      <c r="J38" s="2">
        <f t="shared" si="4"/>
        <v>0</v>
      </c>
      <c r="K38" s="9">
        <f t="shared" si="5"/>
        <v>1</v>
      </c>
      <c r="L38" s="9">
        <f t="shared" si="6"/>
        <v>7.8431372549019607E-2</v>
      </c>
      <c r="M38" s="10">
        <f t="shared" si="7"/>
        <v>0</v>
      </c>
      <c r="N38" s="10">
        <f t="shared" si="8"/>
        <v>0.92156862745098045</v>
      </c>
      <c r="O38" s="11">
        <f t="shared" si="9"/>
        <v>7.8431372549019551E-2</v>
      </c>
      <c r="P38" s="12">
        <f t="shared" si="10"/>
        <v>0.42179261862917394</v>
      </c>
    </row>
    <row r="39" spans="1:20" x14ac:dyDescent="0.2">
      <c r="A39" s="2">
        <v>38</v>
      </c>
      <c r="B39" s="2" t="s">
        <v>1</v>
      </c>
      <c r="C39" s="2">
        <f t="shared" si="0"/>
        <v>0</v>
      </c>
      <c r="D39" s="2">
        <v>13.03</v>
      </c>
      <c r="F39" s="6">
        <v>9.5670000000000002</v>
      </c>
      <c r="G39" s="8">
        <f t="shared" si="1"/>
        <v>212</v>
      </c>
      <c r="H39" s="2">
        <f t="shared" si="2"/>
        <v>328</v>
      </c>
      <c r="I39" s="2">
        <f t="shared" si="3"/>
        <v>29</v>
      </c>
      <c r="J39" s="2">
        <f t="shared" si="4"/>
        <v>0</v>
      </c>
      <c r="K39" s="9">
        <f t="shared" si="5"/>
        <v>1</v>
      </c>
      <c r="L39" s="9">
        <f t="shared" si="6"/>
        <v>8.1232492997198882E-2</v>
      </c>
      <c r="M39" s="10">
        <f t="shared" si="7"/>
        <v>0</v>
      </c>
      <c r="N39" s="10">
        <f t="shared" si="8"/>
        <v>0.91876750700280108</v>
      </c>
      <c r="O39" s="11">
        <f t="shared" si="9"/>
        <v>8.1232492997198813E-2</v>
      </c>
      <c r="P39" s="12">
        <f t="shared" si="10"/>
        <v>0.42355008787346221</v>
      </c>
    </row>
    <row r="40" spans="1:20" x14ac:dyDescent="0.2">
      <c r="A40" s="2">
        <v>39</v>
      </c>
      <c r="B40" s="2" t="s">
        <v>0</v>
      </c>
      <c r="C40" s="2">
        <f t="shared" si="0"/>
        <v>1</v>
      </c>
      <c r="D40" s="2">
        <v>14.99</v>
      </c>
      <c r="F40" s="6">
        <v>9.6059999999999999</v>
      </c>
      <c r="G40" s="8">
        <f t="shared" si="1"/>
        <v>212</v>
      </c>
      <c r="H40" s="2">
        <f t="shared" si="2"/>
        <v>327</v>
      </c>
      <c r="I40" s="2">
        <f t="shared" si="3"/>
        <v>30</v>
      </c>
      <c r="J40" s="2">
        <f t="shared" si="4"/>
        <v>0</v>
      </c>
      <c r="K40" s="9">
        <f t="shared" si="5"/>
        <v>1</v>
      </c>
      <c r="L40" s="9">
        <f t="shared" si="6"/>
        <v>8.4033613445378158E-2</v>
      </c>
      <c r="M40" s="10">
        <f t="shared" si="7"/>
        <v>0</v>
      </c>
      <c r="N40" s="10">
        <f t="shared" si="8"/>
        <v>0.91596638655462181</v>
      </c>
      <c r="O40" s="11">
        <f t="shared" si="9"/>
        <v>8.4033613445378075E-2</v>
      </c>
      <c r="P40" s="12">
        <f t="shared" si="10"/>
        <v>0.42530755711775042</v>
      </c>
    </row>
    <row r="41" spans="1:20" x14ac:dyDescent="0.2">
      <c r="A41" s="2">
        <v>40</v>
      </c>
      <c r="B41" s="2" t="s">
        <v>0</v>
      </c>
      <c r="C41" s="2">
        <f t="shared" si="0"/>
        <v>1</v>
      </c>
      <c r="D41" s="2">
        <v>13.48</v>
      </c>
      <c r="F41" s="6">
        <v>9.6669999999999998</v>
      </c>
      <c r="G41" s="8">
        <f t="shared" si="1"/>
        <v>212</v>
      </c>
      <c r="H41" s="2">
        <f t="shared" si="2"/>
        <v>326</v>
      </c>
      <c r="I41" s="2">
        <f t="shared" si="3"/>
        <v>31</v>
      </c>
      <c r="J41" s="2">
        <f t="shared" si="4"/>
        <v>0</v>
      </c>
      <c r="K41" s="9">
        <f t="shared" si="5"/>
        <v>1</v>
      </c>
      <c r="L41" s="9">
        <f t="shared" si="6"/>
        <v>8.683473389355742E-2</v>
      </c>
      <c r="M41" s="10">
        <f t="shared" si="7"/>
        <v>0</v>
      </c>
      <c r="N41" s="10">
        <f t="shared" si="8"/>
        <v>0.91316526610644255</v>
      </c>
      <c r="O41" s="11">
        <f t="shared" si="9"/>
        <v>8.6834733893557337E-2</v>
      </c>
      <c r="P41" s="12">
        <f t="shared" si="10"/>
        <v>0.42706502636203864</v>
      </c>
    </row>
    <row r="42" spans="1:20" x14ac:dyDescent="0.2">
      <c r="A42" s="2">
        <v>41</v>
      </c>
      <c r="B42" s="2" t="s">
        <v>0</v>
      </c>
      <c r="C42" s="2">
        <f t="shared" si="0"/>
        <v>1</v>
      </c>
      <c r="D42" s="2">
        <v>13.44</v>
      </c>
      <c r="F42" s="6">
        <v>9.6679999999999993</v>
      </c>
      <c r="G42" s="8">
        <f t="shared" si="1"/>
        <v>212</v>
      </c>
      <c r="H42" s="2">
        <f t="shared" si="2"/>
        <v>325</v>
      </c>
      <c r="I42" s="2">
        <f t="shared" si="3"/>
        <v>32</v>
      </c>
      <c r="J42" s="2">
        <f t="shared" si="4"/>
        <v>0</v>
      </c>
      <c r="K42" s="9">
        <f t="shared" si="5"/>
        <v>1</v>
      </c>
      <c r="L42" s="9">
        <f t="shared" si="6"/>
        <v>8.9635854341736695E-2</v>
      </c>
      <c r="M42" s="10">
        <f t="shared" si="7"/>
        <v>0</v>
      </c>
      <c r="N42" s="10">
        <f t="shared" si="8"/>
        <v>0.91036414565826329</v>
      </c>
      <c r="O42" s="11">
        <f t="shared" si="9"/>
        <v>8.9635854341736598E-2</v>
      </c>
      <c r="P42" s="12">
        <f t="shared" si="10"/>
        <v>0.42882249560632685</v>
      </c>
    </row>
    <row r="43" spans="1:20" x14ac:dyDescent="0.2">
      <c r="A43" s="2">
        <v>42</v>
      </c>
      <c r="B43" s="2" t="s">
        <v>0</v>
      </c>
      <c r="C43" s="2">
        <f t="shared" si="0"/>
        <v>1</v>
      </c>
      <c r="D43" s="2">
        <v>10.95</v>
      </c>
      <c r="F43" s="6">
        <v>9.6760000000000002</v>
      </c>
      <c r="G43" s="8">
        <f t="shared" si="1"/>
        <v>212</v>
      </c>
      <c r="H43" s="2">
        <f t="shared" si="2"/>
        <v>324</v>
      </c>
      <c r="I43" s="2">
        <f t="shared" si="3"/>
        <v>33</v>
      </c>
      <c r="J43" s="2">
        <f t="shared" si="4"/>
        <v>0</v>
      </c>
      <c r="K43" s="9">
        <f t="shared" si="5"/>
        <v>1</v>
      </c>
      <c r="L43" s="9">
        <f t="shared" si="6"/>
        <v>9.2436974789915971E-2</v>
      </c>
      <c r="M43" s="10">
        <f t="shared" si="7"/>
        <v>0</v>
      </c>
      <c r="N43" s="10">
        <f t="shared" si="8"/>
        <v>0.90756302521008403</v>
      </c>
      <c r="O43" s="11">
        <f t="shared" si="9"/>
        <v>9.2436974789916082E-2</v>
      </c>
      <c r="P43" s="12">
        <f t="shared" si="10"/>
        <v>0.43057996485061512</v>
      </c>
    </row>
    <row r="44" spans="1:20" x14ac:dyDescent="0.2">
      <c r="A44" s="2">
        <v>43</v>
      </c>
      <c r="B44" s="2" t="s">
        <v>0</v>
      </c>
      <c r="C44" s="2">
        <f t="shared" si="0"/>
        <v>1</v>
      </c>
      <c r="D44" s="2">
        <v>19.07</v>
      </c>
      <c r="F44" s="6">
        <v>9.6829999999999998</v>
      </c>
      <c r="G44" s="8">
        <f t="shared" si="1"/>
        <v>212</v>
      </c>
      <c r="H44" s="2">
        <f t="shared" si="2"/>
        <v>323</v>
      </c>
      <c r="I44" s="2">
        <f t="shared" si="3"/>
        <v>34</v>
      </c>
      <c r="J44" s="2">
        <f t="shared" si="4"/>
        <v>0</v>
      </c>
      <c r="K44" s="9">
        <f t="shared" si="5"/>
        <v>1</v>
      </c>
      <c r="L44" s="9">
        <f t="shared" si="6"/>
        <v>9.5238095238095233E-2</v>
      </c>
      <c r="M44" s="10">
        <f t="shared" si="7"/>
        <v>0</v>
      </c>
      <c r="N44" s="10">
        <f t="shared" si="8"/>
        <v>0.90476190476190477</v>
      </c>
      <c r="O44" s="11">
        <f t="shared" si="9"/>
        <v>9.5238095238095344E-2</v>
      </c>
      <c r="P44" s="12">
        <f t="shared" si="10"/>
        <v>0.43233743409490333</v>
      </c>
    </row>
    <row r="45" spans="1:20" x14ac:dyDescent="0.2">
      <c r="A45" s="2">
        <v>44</v>
      </c>
      <c r="B45" s="2" t="s">
        <v>0</v>
      </c>
      <c r="C45" s="2">
        <f t="shared" si="0"/>
        <v>1</v>
      </c>
      <c r="D45" s="2">
        <v>13.28</v>
      </c>
      <c r="F45" s="6">
        <v>9.7200000000000006</v>
      </c>
      <c r="G45" s="8">
        <f t="shared" si="1"/>
        <v>212</v>
      </c>
      <c r="H45" s="2">
        <f t="shared" si="2"/>
        <v>322</v>
      </c>
      <c r="I45" s="2">
        <f t="shared" si="3"/>
        <v>35</v>
      </c>
      <c r="J45" s="2">
        <f t="shared" si="4"/>
        <v>0</v>
      </c>
      <c r="K45" s="9">
        <f t="shared" si="5"/>
        <v>1</v>
      </c>
      <c r="L45" s="9">
        <f t="shared" si="6"/>
        <v>9.8039215686274508E-2</v>
      </c>
      <c r="M45" s="10">
        <f t="shared" si="7"/>
        <v>0</v>
      </c>
      <c r="N45" s="10">
        <f t="shared" si="8"/>
        <v>0.90196078431372551</v>
      </c>
      <c r="O45" s="11">
        <f t="shared" si="9"/>
        <v>9.8039215686274606E-2</v>
      </c>
      <c r="P45" s="12">
        <f t="shared" si="10"/>
        <v>0.43409490333919154</v>
      </c>
    </row>
    <row r="46" spans="1:20" x14ac:dyDescent="0.2">
      <c r="A46" s="2">
        <v>45</v>
      </c>
      <c r="B46" s="2" t="s">
        <v>0</v>
      </c>
      <c r="C46" s="2">
        <f t="shared" si="0"/>
        <v>1</v>
      </c>
      <c r="D46" s="2">
        <v>13.17</v>
      </c>
      <c r="F46" s="6">
        <v>9.7309999999999999</v>
      </c>
      <c r="G46" s="8">
        <f t="shared" si="1"/>
        <v>212</v>
      </c>
      <c r="H46" s="2">
        <f t="shared" si="2"/>
        <v>321</v>
      </c>
      <c r="I46" s="2">
        <f t="shared" si="3"/>
        <v>36</v>
      </c>
      <c r="J46" s="2">
        <f t="shared" si="4"/>
        <v>0</v>
      </c>
      <c r="K46" s="9">
        <f t="shared" si="5"/>
        <v>1</v>
      </c>
      <c r="L46" s="9">
        <f t="shared" si="6"/>
        <v>0.10084033613445378</v>
      </c>
      <c r="M46" s="10">
        <f t="shared" si="7"/>
        <v>0</v>
      </c>
      <c r="N46" s="10">
        <f t="shared" si="8"/>
        <v>0.89915966386554624</v>
      </c>
      <c r="O46" s="11">
        <f t="shared" si="9"/>
        <v>0.10084033613445387</v>
      </c>
      <c r="P46" s="12">
        <f t="shared" si="10"/>
        <v>0.43585237258347975</v>
      </c>
    </row>
    <row r="47" spans="1:20" x14ac:dyDescent="0.2">
      <c r="A47" s="2">
        <v>46</v>
      </c>
      <c r="B47" s="2" t="s">
        <v>0</v>
      </c>
      <c r="C47" s="2">
        <f t="shared" si="0"/>
        <v>1</v>
      </c>
      <c r="D47" s="2">
        <v>18.649999999999999</v>
      </c>
      <c r="F47" s="6">
        <v>9.7379999999999995</v>
      </c>
      <c r="G47" s="8">
        <f t="shared" si="1"/>
        <v>212</v>
      </c>
      <c r="H47" s="2">
        <f t="shared" si="2"/>
        <v>320</v>
      </c>
      <c r="I47" s="2">
        <f t="shared" si="3"/>
        <v>37</v>
      </c>
      <c r="J47" s="2">
        <f t="shared" si="4"/>
        <v>0</v>
      </c>
      <c r="K47" s="9">
        <f t="shared" si="5"/>
        <v>1</v>
      </c>
      <c r="L47" s="9">
        <f t="shared" si="6"/>
        <v>0.10364145658263306</v>
      </c>
      <c r="M47" s="10">
        <f t="shared" si="7"/>
        <v>0</v>
      </c>
      <c r="N47" s="10">
        <f t="shared" si="8"/>
        <v>0.89635854341736698</v>
      </c>
      <c r="O47" s="11">
        <f t="shared" si="9"/>
        <v>0.10364145658263313</v>
      </c>
      <c r="P47" s="12">
        <f t="shared" si="10"/>
        <v>0.43760984182776796</v>
      </c>
      <c r="R47" t="s">
        <v>27</v>
      </c>
      <c r="S47">
        <v>4729</v>
      </c>
    </row>
    <row r="48" spans="1:20" x14ac:dyDescent="0.2">
      <c r="A48" s="2">
        <v>47</v>
      </c>
      <c r="B48" s="2" t="s">
        <v>1</v>
      </c>
      <c r="C48" s="2">
        <f t="shared" si="0"/>
        <v>0</v>
      </c>
      <c r="D48" s="2">
        <v>8.1959999999999997</v>
      </c>
      <c r="F48" s="6">
        <v>9.7420000000000009</v>
      </c>
      <c r="G48" s="8">
        <f t="shared" si="1"/>
        <v>212</v>
      </c>
      <c r="H48" s="2">
        <f t="shared" si="2"/>
        <v>319</v>
      </c>
      <c r="I48" s="2">
        <f t="shared" si="3"/>
        <v>38</v>
      </c>
      <c r="J48" s="2">
        <f t="shared" si="4"/>
        <v>0</v>
      </c>
      <c r="K48" s="9">
        <f t="shared" si="5"/>
        <v>1</v>
      </c>
      <c r="L48" s="9">
        <f t="shared" si="6"/>
        <v>0.10644257703081232</v>
      </c>
      <c r="M48" s="10">
        <f t="shared" si="7"/>
        <v>0</v>
      </c>
      <c r="N48" s="10">
        <f t="shared" si="8"/>
        <v>0.89355742296918772</v>
      </c>
      <c r="O48" s="11">
        <f t="shared" si="9"/>
        <v>0.10644257703081239</v>
      </c>
      <c r="P48" s="12">
        <f t="shared" si="10"/>
        <v>0.43936731107205623</v>
      </c>
      <c r="R48" t="s">
        <v>25</v>
      </c>
      <c r="S48">
        <f>COUNTIF(C:C,"1")</f>
        <v>212</v>
      </c>
      <c r="T48">
        <f>S48*S49</f>
        <v>75684</v>
      </c>
    </row>
    <row r="49" spans="1:20" x14ac:dyDescent="0.2">
      <c r="A49" s="2">
        <v>48</v>
      </c>
      <c r="B49" s="2" t="s">
        <v>0</v>
      </c>
      <c r="C49" s="2">
        <f t="shared" si="0"/>
        <v>1</v>
      </c>
      <c r="D49" s="2">
        <v>13.17</v>
      </c>
      <c r="F49" s="6">
        <v>9.7550000000000008</v>
      </c>
      <c r="G49" s="8">
        <f t="shared" si="1"/>
        <v>212</v>
      </c>
      <c r="H49" s="2">
        <f t="shared" si="2"/>
        <v>317</v>
      </c>
      <c r="I49" s="2">
        <f t="shared" si="3"/>
        <v>40</v>
      </c>
      <c r="J49" s="2">
        <f t="shared" si="4"/>
        <v>0</v>
      </c>
      <c r="K49" s="9">
        <f t="shared" si="5"/>
        <v>1</v>
      </c>
      <c r="L49" s="9">
        <f t="shared" si="6"/>
        <v>0.11204481792717087</v>
      </c>
      <c r="M49" s="10">
        <f t="shared" si="7"/>
        <v>0</v>
      </c>
      <c r="N49" s="10">
        <f t="shared" si="8"/>
        <v>0.88795518207282909</v>
      </c>
      <c r="O49" s="11">
        <f t="shared" si="9"/>
        <v>0.11204481792717091</v>
      </c>
      <c r="P49" s="12">
        <f t="shared" si="10"/>
        <v>0.44288224956063266</v>
      </c>
      <c r="R49" t="s">
        <v>26</v>
      </c>
      <c r="S49">
        <f>COUNTIF(C:C,"0")</f>
        <v>357</v>
      </c>
      <c r="T49">
        <f>S47/T48</f>
        <v>6.2483483959621583E-2</v>
      </c>
    </row>
    <row r="50" spans="1:20" x14ac:dyDescent="0.2">
      <c r="A50" s="2">
        <v>49</v>
      </c>
      <c r="B50" s="2" t="s">
        <v>1</v>
      </c>
      <c r="C50" s="2">
        <f t="shared" si="0"/>
        <v>0</v>
      </c>
      <c r="D50" s="2">
        <v>12.05</v>
      </c>
      <c r="F50" s="6">
        <v>9.7769999999999992</v>
      </c>
      <c r="G50" s="8">
        <f t="shared" si="1"/>
        <v>212</v>
      </c>
      <c r="H50" s="2">
        <f t="shared" si="2"/>
        <v>316</v>
      </c>
      <c r="I50" s="2">
        <f t="shared" si="3"/>
        <v>41</v>
      </c>
      <c r="J50" s="2">
        <f t="shared" si="4"/>
        <v>0</v>
      </c>
      <c r="K50" s="9">
        <f t="shared" si="5"/>
        <v>1</v>
      </c>
      <c r="L50" s="9">
        <f t="shared" si="6"/>
        <v>0.11484593837535013</v>
      </c>
      <c r="M50" s="10">
        <f t="shared" si="7"/>
        <v>0</v>
      </c>
      <c r="N50" s="10">
        <f t="shared" si="8"/>
        <v>0.88515406162464982</v>
      </c>
      <c r="O50" s="11">
        <f t="shared" si="9"/>
        <v>0.11484593837535018</v>
      </c>
      <c r="P50" s="12">
        <f t="shared" si="10"/>
        <v>0.44463971880492087</v>
      </c>
      <c r="R50" t="s">
        <v>28</v>
      </c>
      <c r="S50" s="7">
        <f>S47/(S48*S49)</f>
        <v>6.2483483959621583E-2</v>
      </c>
    </row>
    <row r="51" spans="1:20" x14ac:dyDescent="0.2">
      <c r="A51" s="2">
        <v>50</v>
      </c>
      <c r="B51" s="2" t="s">
        <v>1</v>
      </c>
      <c r="C51" s="2">
        <f t="shared" si="0"/>
        <v>0</v>
      </c>
      <c r="D51" s="2">
        <v>13.49</v>
      </c>
      <c r="F51" s="6">
        <v>9.7870000000000008</v>
      </c>
      <c r="G51" s="8">
        <f t="shared" si="1"/>
        <v>212</v>
      </c>
      <c r="H51" s="2">
        <f t="shared" si="2"/>
        <v>315</v>
      </c>
      <c r="I51" s="2">
        <f t="shared" si="3"/>
        <v>42</v>
      </c>
      <c r="J51" s="2">
        <f t="shared" si="4"/>
        <v>0</v>
      </c>
      <c r="K51" s="9">
        <f t="shared" si="5"/>
        <v>1</v>
      </c>
      <c r="L51" s="9">
        <f t="shared" si="6"/>
        <v>0.11764705882352941</v>
      </c>
      <c r="M51" s="10">
        <f t="shared" si="7"/>
        <v>0</v>
      </c>
      <c r="N51" s="10">
        <f t="shared" si="8"/>
        <v>0.88235294117647056</v>
      </c>
      <c r="O51" s="11">
        <f t="shared" si="9"/>
        <v>0.11764705882352944</v>
      </c>
      <c r="P51" s="12">
        <f t="shared" si="10"/>
        <v>0.44639718804920914</v>
      </c>
      <c r="R51" t="s">
        <v>29</v>
      </c>
      <c r="S51" s="7">
        <f>1-S50</f>
        <v>0.93751651604037844</v>
      </c>
    </row>
    <row r="52" spans="1:20" x14ac:dyDescent="0.2">
      <c r="A52" s="2">
        <v>51</v>
      </c>
      <c r="B52" s="2" t="s">
        <v>1</v>
      </c>
      <c r="C52" s="2">
        <f t="shared" si="0"/>
        <v>0</v>
      </c>
      <c r="D52" s="2">
        <v>11.76</v>
      </c>
      <c r="F52" s="6">
        <v>9.8469999999999995</v>
      </c>
      <c r="G52" s="8">
        <f t="shared" si="1"/>
        <v>212</v>
      </c>
      <c r="H52" s="2">
        <f t="shared" si="2"/>
        <v>314</v>
      </c>
      <c r="I52" s="2">
        <f t="shared" si="3"/>
        <v>43</v>
      </c>
      <c r="J52" s="2">
        <f t="shared" si="4"/>
        <v>0</v>
      </c>
      <c r="K52" s="9">
        <f t="shared" si="5"/>
        <v>1</v>
      </c>
      <c r="L52" s="9">
        <f t="shared" si="6"/>
        <v>0.12044817927170869</v>
      </c>
      <c r="M52" s="10">
        <f t="shared" si="7"/>
        <v>0</v>
      </c>
      <c r="N52" s="10">
        <f t="shared" si="8"/>
        <v>0.8795518207282913</v>
      </c>
      <c r="O52" s="11">
        <f t="shared" si="9"/>
        <v>0.1204481792717087</v>
      </c>
      <c r="P52" s="12">
        <f t="shared" si="10"/>
        <v>0.44815465729349735</v>
      </c>
    </row>
    <row r="53" spans="1:20" x14ac:dyDescent="0.2">
      <c r="A53" s="2">
        <v>52</v>
      </c>
      <c r="B53" s="2" t="s">
        <v>1</v>
      </c>
      <c r="C53" s="2">
        <f t="shared" si="0"/>
        <v>0</v>
      </c>
      <c r="D53" s="2">
        <v>13.64</v>
      </c>
      <c r="F53" s="6">
        <v>9.8759999999999994</v>
      </c>
      <c r="G53" s="8">
        <f t="shared" si="1"/>
        <v>212</v>
      </c>
      <c r="H53" s="2">
        <f t="shared" si="2"/>
        <v>313</v>
      </c>
      <c r="I53" s="2">
        <f t="shared" si="3"/>
        <v>44</v>
      </c>
      <c r="J53" s="2">
        <f t="shared" si="4"/>
        <v>0</v>
      </c>
      <c r="K53" s="9">
        <f t="shared" si="5"/>
        <v>1</v>
      </c>
      <c r="L53" s="9">
        <f t="shared" si="6"/>
        <v>0.12324929971988796</v>
      </c>
      <c r="M53" s="10">
        <f t="shared" si="7"/>
        <v>0</v>
      </c>
      <c r="N53" s="10">
        <f t="shared" si="8"/>
        <v>0.87675070028011204</v>
      </c>
      <c r="O53" s="11">
        <f t="shared" si="9"/>
        <v>0.12324929971988796</v>
      </c>
      <c r="P53" s="12">
        <f t="shared" si="10"/>
        <v>0.44991212653778556</v>
      </c>
    </row>
    <row r="54" spans="1:20" x14ac:dyDescent="0.2">
      <c r="A54" s="2">
        <v>53</v>
      </c>
      <c r="B54" s="2" t="s">
        <v>1</v>
      </c>
      <c r="C54" s="2">
        <f t="shared" si="0"/>
        <v>0</v>
      </c>
      <c r="D54" s="2">
        <v>11.94</v>
      </c>
      <c r="F54" s="6">
        <v>9.9039999999999999</v>
      </c>
      <c r="G54" s="8">
        <f t="shared" si="1"/>
        <v>212</v>
      </c>
      <c r="H54" s="2">
        <f t="shared" si="2"/>
        <v>311</v>
      </c>
      <c r="I54" s="2">
        <f t="shared" si="3"/>
        <v>46</v>
      </c>
      <c r="J54" s="2">
        <f t="shared" si="4"/>
        <v>0</v>
      </c>
      <c r="K54" s="9">
        <f t="shared" si="5"/>
        <v>1</v>
      </c>
      <c r="L54" s="9">
        <f t="shared" si="6"/>
        <v>0.12885154061624648</v>
      </c>
      <c r="M54" s="10">
        <f t="shared" si="7"/>
        <v>0</v>
      </c>
      <c r="N54" s="10">
        <f t="shared" si="8"/>
        <v>0.87114845938375352</v>
      </c>
      <c r="O54" s="11">
        <f t="shared" si="9"/>
        <v>0.12885154061624648</v>
      </c>
      <c r="P54" s="12">
        <f t="shared" si="10"/>
        <v>0.45342706502636199</v>
      </c>
    </row>
    <row r="55" spans="1:20" x14ac:dyDescent="0.2">
      <c r="A55" s="2">
        <v>54</v>
      </c>
      <c r="B55" s="2" t="s">
        <v>0</v>
      </c>
      <c r="C55" s="2">
        <f t="shared" si="0"/>
        <v>1</v>
      </c>
      <c r="D55" s="2">
        <v>18.22</v>
      </c>
      <c r="F55" s="6">
        <v>10.029999999999999</v>
      </c>
      <c r="G55" s="8">
        <f t="shared" si="1"/>
        <v>212</v>
      </c>
      <c r="H55" s="2">
        <f t="shared" si="2"/>
        <v>310</v>
      </c>
      <c r="I55" s="2">
        <f t="shared" si="3"/>
        <v>47</v>
      </c>
      <c r="J55" s="2">
        <f t="shared" si="4"/>
        <v>0</v>
      </c>
      <c r="K55" s="9">
        <f t="shared" si="5"/>
        <v>1</v>
      </c>
      <c r="L55" s="9">
        <f t="shared" si="6"/>
        <v>0.13165266106442577</v>
      </c>
      <c r="M55" s="10">
        <f t="shared" si="7"/>
        <v>0</v>
      </c>
      <c r="N55" s="10">
        <f t="shared" si="8"/>
        <v>0.86834733893557425</v>
      </c>
      <c r="O55" s="11">
        <f t="shared" si="9"/>
        <v>0.13165266106442575</v>
      </c>
      <c r="P55" s="12">
        <f t="shared" si="10"/>
        <v>0.45518453427065025</v>
      </c>
    </row>
    <row r="56" spans="1:20" x14ac:dyDescent="0.2">
      <c r="A56" s="2">
        <v>55</v>
      </c>
      <c r="B56" s="2" t="s">
        <v>0</v>
      </c>
      <c r="C56" s="2">
        <f t="shared" si="0"/>
        <v>1</v>
      </c>
      <c r="D56" s="2">
        <v>15.1</v>
      </c>
      <c r="F56" s="6">
        <v>10.050000000000001</v>
      </c>
      <c r="G56" s="8">
        <f t="shared" si="1"/>
        <v>212</v>
      </c>
      <c r="H56" s="2">
        <f t="shared" si="2"/>
        <v>309</v>
      </c>
      <c r="I56" s="2">
        <f t="shared" si="3"/>
        <v>48</v>
      </c>
      <c r="J56" s="2">
        <f t="shared" si="4"/>
        <v>0</v>
      </c>
      <c r="K56" s="9">
        <f t="shared" si="5"/>
        <v>1</v>
      </c>
      <c r="L56" s="9">
        <f t="shared" si="6"/>
        <v>0.13445378151260504</v>
      </c>
      <c r="M56" s="10">
        <f t="shared" si="7"/>
        <v>0</v>
      </c>
      <c r="N56" s="10">
        <f t="shared" si="8"/>
        <v>0.86554621848739499</v>
      </c>
      <c r="O56" s="11">
        <f t="shared" si="9"/>
        <v>0.13445378151260501</v>
      </c>
      <c r="P56" s="12">
        <f t="shared" si="10"/>
        <v>0.45694200351493847</v>
      </c>
    </row>
    <row r="57" spans="1:20" x14ac:dyDescent="0.2">
      <c r="A57" s="2">
        <v>56</v>
      </c>
      <c r="B57" s="2" t="s">
        <v>1</v>
      </c>
      <c r="C57" s="2">
        <f t="shared" si="0"/>
        <v>0</v>
      </c>
      <c r="D57" s="2">
        <v>11.52</v>
      </c>
      <c r="F57" s="6">
        <v>10.08</v>
      </c>
      <c r="G57" s="8">
        <f t="shared" si="1"/>
        <v>212</v>
      </c>
      <c r="H57" s="2">
        <f t="shared" si="2"/>
        <v>308</v>
      </c>
      <c r="I57" s="2">
        <f t="shared" si="3"/>
        <v>49</v>
      </c>
      <c r="J57" s="2">
        <f t="shared" si="4"/>
        <v>0</v>
      </c>
      <c r="K57" s="9">
        <f t="shared" si="5"/>
        <v>1</v>
      </c>
      <c r="L57" s="9">
        <f t="shared" si="6"/>
        <v>0.13725490196078433</v>
      </c>
      <c r="M57" s="10">
        <f t="shared" si="7"/>
        <v>0</v>
      </c>
      <c r="N57" s="10">
        <f t="shared" si="8"/>
        <v>0.86274509803921573</v>
      </c>
      <c r="O57" s="11">
        <f t="shared" si="9"/>
        <v>0.13725490196078427</v>
      </c>
      <c r="P57" s="12">
        <f t="shared" si="10"/>
        <v>0.45869947275922673</v>
      </c>
    </row>
    <row r="58" spans="1:20" x14ac:dyDescent="0.2">
      <c r="A58" s="2">
        <v>57</v>
      </c>
      <c r="B58" s="2" t="s">
        <v>0</v>
      </c>
      <c r="C58" s="2">
        <f t="shared" si="0"/>
        <v>1</v>
      </c>
      <c r="D58" s="2">
        <v>19.21</v>
      </c>
      <c r="F58" s="6">
        <v>10.16</v>
      </c>
      <c r="G58" s="8">
        <f t="shared" si="1"/>
        <v>212</v>
      </c>
      <c r="H58" s="2">
        <f t="shared" si="2"/>
        <v>307</v>
      </c>
      <c r="I58" s="2">
        <f t="shared" si="3"/>
        <v>50</v>
      </c>
      <c r="J58" s="2">
        <f t="shared" si="4"/>
        <v>0</v>
      </c>
      <c r="K58" s="9">
        <f t="shared" si="5"/>
        <v>1</v>
      </c>
      <c r="L58" s="9">
        <f t="shared" si="6"/>
        <v>0.14005602240896359</v>
      </c>
      <c r="M58" s="10">
        <f t="shared" si="7"/>
        <v>0</v>
      </c>
      <c r="N58" s="10">
        <f t="shared" si="8"/>
        <v>0.85994397759103647</v>
      </c>
      <c r="O58" s="11">
        <f t="shared" si="9"/>
        <v>0.14005602240896353</v>
      </c>
      <c r="P58" s="12">
        <f t="shared" si="10"/>
        <v>0.46045694200351495</v>
      </c>
    </row>
    <row r="59" spans="1:20" x14ac:dyDescent="0.2">
      <c r="A59" s="2">
        <v>58</v>
      </c>
      <c r="B59" s="2" t="s">
        <v>0</v>
      </c>
      <c r="C59" s="2">
        <f t="shared" si="0"/>
        <v>1</v>
      </c>
      <c r="D59" s="2">
        <v>14.71</v>
      </c>
      <c r="F59" s="6">
        <v>10.17</v>
      </c>
      <c r="G59" s="8">
        <f t="shared" si="1"/>
        <v>212</v>
      </c>
      <c r="H59" s="2">
        <f t="shared" si="2"/>
        <v>306</v>
      </c>
      <c r="I59" s="2">
        <f t="shared" si="3"/>
        <v>51</v>
      </c>
      <c r="J59" s="2">
        <f t="shared" si="4"/>
        <v>0</v>
      </c>
      <c r="K59" s="9">
        <f t="shared" si="5"/>
        <v>1</v>
      </c>
      <c r="L59" s="9">
        <f t="shared" si="6"/>
        <v>0.14285714285714285</v>
      </c>
      <c r="M59" s="10">
        <f t="shared" si="7"/>
        <v>0</v>
      </c>
      <c r="N59" s="10">
        <f t="shared" si="8"/>
        <v>0.85714285714285721</v>
      </c>
      <c r="O59" s="11">
        <f t="shared" si="9"/>
        <v>0.14285714285714279</v>
      </c>
      <c r="P59" s="12">
        <f t="shared" si="10"/>
        <v>0.46221441124780316</v>
      </c>
    </row>
    <row r="60" spans="1:20" x14ac:dyDescent="0.2">
      <c r="A60" s="2">
        <v>59</v>
      </c>
      <c r="B60" s="2" t="s">
        <v>1</v>
      </c>
      <c r="C60" s="2">
        <f t="shared" si="0"/>
        <v>0</v>
      </c>
      <c r="D60" s="2">
        <v>13.05</v>
      </c>
      <c r="F60" s="6">
        <v>10.18</v>
      </c>
      <c r="G60" s="8">
        <f t="shared" si="1"/>
        <v>212</v>
      </c>
      <c r="H60" s="2">
        <f t="shared" si="2"/>
        <v>305</v>
      </c>
      <c r="I60" s="2">
        <f t="shared" si="3"/>
        <v>52</v>
      </c>
      <c r="J60" s="2">
        <f t="shared" si="4"/>
        <v>0</v>
      </c>
      <c r="K60" s="9">
        <f t="shared" si="5"/>
        <v>1</v>
      </c>
      <c r="L60" s="9">
        <f t="shared" si="6"/>
        <v>0.14565826330532214</v>
      </c>
      <c r="M60" s="10">
        <f t="shared" si="7"/>
        <v>0</v>
      </c>
      <c r="N60" s="10">
        <f t="shared" si="8"/>
        <v>0.85434173669467783</v>
      </c>
      <c r="O60" s="11">
        <f t="shared" si="9"/>
        <v>0.14565826330532206</v>
      </c>
      <c r="P60" s="12">
        <f t="shared" si="10"/>
        <v>0.46397188049209137</v>
      </c>
    </row>
    <row r="61" spans="1:20" x14ac:dyDescent="0.2">
      <c r="A61" s="2">
        <v>60</v>
      </c>
      <c r="B61" s="2" t="s">
        <v>1</v>
      </c>
      <c r="C61" s="2">
        <f t="shared" si="0"/>
        <v>0</v>
      </c>
      <c r="D61" s="2">
        <v>8.6180000000000003</v>
      </c>
      <c r="F61" s="6">
        <v>10.199999999999999</v>
      </c>
      <c r="G61" s="8">
        <f t="shared" si="1"/>
        <v>212</v>
      </c>
      <c r="H61" s="2">
        <f t="shared" si="2"/>
        <v>304</v>
      </c>
      <c r="I61" s="2">
        <f t="shared" si="3"/>
        <v>53</v>
      </c>
      <c r="J61" s="2">
        <f t="shared" si="4"/>
        <v>0</v>
      </c>
      <c r="K61" s="9">
        <f t="shared" si="5"/>
        <v>1</v>
      </c>
      <c r="L61" s="9">
        <f t="shared" si="6"/>
        <v>0.1484593837535014</v>
      </c>
      <c r="M61" s="10">
        <f t="shared" si="7"/>
        <v>0</v>
      </c>
      <c r="N61" s="10">
        <f t="shared" si="8"/>
        <v>0.85154061624649857</v>
      </c>
      <c r="O61" s="11">
        <f t="shared" si="9"/>
        <v>0.14845938375350132</v>
      </c>
      <c r="P61" s="12">
        <f t="shared" si="10"/>
        <v>0.46572934973637958</v>
      </c>
    </row>
    <row r="62" spans="1:20" x14ac:dyDescent="0.2">
      <c r="A62" s="2">
        <v>61</v>
      </c>
      <c r="B62" s="2" t="s">
        <v>1</v>
      </c>
      <c r="C62" s="2">
        <f t="shared" si="0"/>
        <v>0</v>
      </c>
      <c r="D62" s="2">
        <v>10.17</v>
      </c>
      <c r="F62" s="6">
        <v>10.25</v>
      </c>
      <c r="G62" s="8">
        <f t="shared" si="1"/>
        <v>212</v>
      </c>
      <c r="H62" s="2">
        <f t="shared" si="2"/>
        <v>303</v>
      </c>
      <c r="I62" s="2">
        <f t="shared" si="3"/>
        <v>54</v>
      </c>
      <c r="J62" s="2">
        <f t="shared" si="4"/>
        <v>0</v>
      </c>
      <c r="K62" s="9">
        <f t="shared" si="5"/>
        <v>1</v>
      </c>
      <c r="L62" s="9">
        <f t="shared" si="6"/>
        <v>0.15126050420168066</v>
      </c>
      <c r="M62" s="10">
        <f t="shared" si="7"/>
        <v>0</v>
      </c>
      <c r="N62" s="10">
        <f t="shared" si="8"/>
        <v>0.84873949579831931</v>
      </c>
      <c r="O62" s="11">
        <f t="shared" si="9"/>
        <v>0.15126050420168058</v>
      </c>
      <c r="P62" s="12">
        <f t="shared" si="10"/>
        <v>0.4674868189806678</v>
      </c>
    </row>
    <row r="63" spans="1:20" x14ac:dyDescent="0.2">
      <c r="A63" s="2">
        <v>62</v>
      </c>
      <c r="B63" s="2" t="s">
        <v>1</v>
      </c>
      <c r="C63" s="2">
        <f t="shared" si="0"/>
        <v>0</v>
      </c>
      <c r="D63" s="2">
        <v>8.5980000000000008</v>
      </c>
      <c r="F63" s="6">
        <v>10.26</v>
      </c>
      <c r="G63" s="8">
        <f t="shared" si="1"/>
        <v>212</v>
      </c>
      <c r="H63" s="2">
        <f t="shared" si="2"/>
        <v>302</v>
      </c>
      <c r="I63" s="2">
        <f t="shared" si="3"/>
        <v>55</v>
      </c>
      <c r="J63" s="2">
        <f t="shared" si="4"/>
        <v>0</v>
      </c>
      <c r="K63" s="9">
        <f t="shared" si="5"/>
        <v>1</v>
      </c>
      <c r="L63" s="9">
        <f t="shared" si="6"/>
        <v>0.15406162464985995</v>
      </c>
      <c r="M63" s="10">
        <f t="shared" si="7"/>
        <v>0</v>
      </c>
      <c r="N63" s="10">
        <f t="shared" si="8"/>
        <v>0.84593837535014005</v>
      </c>
      <c r="O63" s="11">
        <f t="shared" si="9"/>
        <v>0.15406162464985984</v>
      </c>
      <c r="P63" s="12">
        <f t="shared" si="10"/>
        <v>0.46924428822495606</v>
      </c>
    </row>
    <row r="64" spans="1:20" x14ac:dyDescent="0.2">
      <c r="A64" s="2">
        <v>63</v>
      </c>
      <c r="B64" s="2" t="s">
        <v>0</v>
      </c>
      <c r="C64" s="2">
        <f t="shared" si="0"/>
        <v>1</v>
      </c>
      <c r="D64" s="2">
        <v>14.25</v>
      </c>
      <c r="F64" s="6">
        <v>10.29</v>
      </c>
      <c r="G64" s="8">
        <f t="shared" si="1"/>
        <v>212</v>
      </c>
      <c r="H64" s="2">
        <f t="shared" si="2"/>
        <v>299</v>
      </c>
      <c r="I64" s="2">
        <f t="shared" si="3"/>
        <v>58</v>
      </c>
      <c r="J64" s="2">
        <f t="shared" si="4"/>
        <v>0</v>
      </c>
      <c r="K64" s="9">
        <f t="shared" si="5"/>
        <v>1</v>
      </c>
      <c r="L64" s="9">
        <f t="shared" si="6"/>
        <v>0.16246498599439776</v>
      </c>
      <c r="M64" s="10">
        <f t="shared" si="7"/>
        <v>0</v>
      </c>
      <c r="N64" s="10">
        <f t="shared" si="8"/>
        <v>0.83753501400560226</v>
      </c>
      <c r="O64" s="11">
        <f t="shared" si="9"/>
        <v>0.16246498599439785</v>
      </c>
      <c r="P64" s="12">
        <f t="shared" si="10"/>
        <v>0.47451669595782076</v>
      </c>
    </row>
    <row r="65" spans="1:16" x14ac:dyDescent="0.2">
      <c r="A65" s="2">
        <v>64</v>
      </c>
      <c r="B65" s="2" t="s">
        <v>1</v>
      </c>
      <c r="C65" s="2">
        <f t="shared" si="0"/>
        <v>0</v>
      </c>
      <c r="D65" s="2">
        <v>9.173</v>
      </c>
      <c r="F65" s="6">
        <v>10.32</v>
      </c>
      <c r="G65" s="8">
        <f t="shared" si="1"/>
        <v>212</v>
      </c>
      <c r="H65" s="2">
        <f t="shared" si="2"/>
        <v>298</v>
      </c>
      <c r="I65" s="2">
        <f t="shared" si="3"/>
        <v>59</v>
      </c>
      <c r="J65" s="2">
        <f t="shared" si="4"/>
        <v>0</v>
      </c>
      <c r="K65" s="9">
        <f t="shared" si="5"/>
        <v>1</v>
      </c>
      <c r="L65" s="9">
        <f t="shared" si="6"/>
        <v>0.16526610644257703</v>
      </c>
      <c r="M65" s="10">
        <f t="shared" si="7"/>
        <v>0</v>
      </c>
      <c r="N65" s="10">
        <f t="shared" si="8"/>
        <v>0.834733893557423</v>
      </c>
      <c r="O65" s="11">
        <f t="shared" si="9"/>
        <v>0.16526610644257711</v>
      </c>
      <c r="P65" s="12">
        <f t="shared" si="10"/>
        <v>0.47627416520210897</v>
      </c>
    </row>
    <row r="66" spans="1:16" x14ac:dyDescent="0.2">
      <c r="A66" s="2">
        <v>65</v>
      </c>
      <c r="B66" s="2" t="s">
        <v>0</v>
      </c>
      <c r="C66" s="2">
        <f t="shared" si="0"/>
        <v>1</v>
      </c>
      <c r="D66" s="2">
        <v>12.68</v>
      </c>
      <c r="F66" s="6">
        <v>10.44</v>
      </c>
      <c r="G66" s="8">
        <f t="shared" si="1"/>
        <v>212</v>
      </c>
      <c r="H66" s="2">
        <f t="shared" si="2"/>
        <v>297</v>
      </c>
      <c r="I66" s="2">
        <f t="shared" si="3"/>
        <v>60</v>
      </c>
      <c r="J66" s="2">
        <f t="shared" si="4"/>
        <v>0</v>
      </c>
      <c r="K66" s="9">
        <f t="shared" si="5"/>
        <v>1</v>
      </c>
      <c r="L66" s="9">
        <f t="shared" si="6"/>
        <v>0.16806722689075632</v>
      </c>
      <c r="M66" s="10">
        <f t="shared" si="7"/>
        <v>0</v>
      </c>
      <c r="N66" s="10">
        <f t="shared" si="8"/>
        <v>0.83193277310924363</v>
      </c>
      <c r="O66" s="11">
        <f t="shared" si="9"/>
        <v>0.16806722689075637</v>
      </c>
      <c r="P66" s="12">
        <f t="shared" si="10"/>
        <v>0.47803163444639718</v>
      </c>
    </row>
    <row r="67" spans="1:16" x14ac:dyDescent="0.2">
      <c r="A67" s="2">
        <v>66</v>
      </c>
      <c r="B67" s="2" t="s">
        <v>0</v>
      </c>
      <c r="C67" s="2">
        <f t="shared" ref="C67:C130" si="11">IF(B67="M",1,0)</f>
        <v>1</v>
      </c>
      <c r="D67" s="2">
        <v>14.78</v>
      </c>
      <c r="F67" s="6">
        <v>10.48</v>
      </c>
      <c r="G67" s="8">
        <f t="shared" si="1"/>
        <v>212</v>
      </c>
      <c r="H67" s="2">
        <f t="shared" si="2"/>
        <v>296</v>
      </c>
      <c r="I67" s="2">
        <f t="shared" si="3"/>
        <v>61</v>
      </c>
      <c r="J67" s="2">
        <f t="shared" si="4"/>
        <v>0</v>
      </c>
      <c r="K67" s="9">
        <f t="shared" si="5"/>
        <v>1</v>
      </c>
      <c r="L67" s="9">
        <f t="shared" si="6"/>
        <v>0.17086834733893558</v>
      </c>
      <c r="M67" s="10">
        <f t="shared" si="7"/>
        <v>0</v>
      </c>
      <c r="N67" s="10">
        <f t="shared" si="8"/>
        <v>0.82913165266106437</v>
      </c>
      <c r="O67" s="11">
        <f t="shared" si="9"/>
        <v>0.17086834733893563</v>
      </c>
      <c r="P67" s="12">
        <f t="shared" si="10"/>
        <v>0.47978910369068539</v>
      </c>
    </row>
    <row r="68" spans="1:16" x14ac:dyDescent="0.2">
      <c r="A68" s="2">
        <v>67</v>
      </c>
      <c r="B68" s="2" t="s">
        <v>1</v>
      </c>
      <c r="C68" s="2">
        <f t="shared" si="11"/>
        <v>0</v>
      </c>
      <c r="D68" s="2">
        <v>9.4649999999999999</v>
      </c>
      <c r="F68" s="6">
        <v>10.49</v>
      </c>
      <c r="G68" s="8">
        <f t="shared" si="1"/>
        <v>212</v>
      </c>
      <c r="H68" s="2">
        <f t="shared" si="2"/>
        <v>294</v>
      </c>
      <c r="I68" s="2">
        <f t="shared" si="3"/>
        <v>63</v>
      </c>
      <c r="J68" s="2">
        <f t="shared" si="4"/>
        <v>0</v>
      </c>
      <c r="K68" s="9">
        <f t="shared" si="5"/>
        <v>1</v>
      </c>
      <c r="L68" s="9">
        <f t="shared" si="6"/>
        <v>0.17647058823529413</v>
      </c>
      <c r="M68" s="10">
        <f t="shared" si="7"/>
        <v>0</v>
      </c>
      <c r="N68" s="10">
        <f t="shared" si="8"/>
        <v>0.82352941176470584</v>
      </c>
      <c r="O68" s="11">
        <f t="shared" si="9"/>
        <v>0.17647058823529416</v>
      </c>
      <c r="P68" s="12">
        <f t="shared" si="10"/>
        <v>0.48330404217926182</v>
      </c>
    </row>
    <row r="69" spans="1:16" x14ac:dyDescent="0.2">
      <c r="A69" s="2">
        <v>68</v>
      </c>
      <c r="B69" s="2" t="s">
        <v>1</v>
      </c>
      <c r="C69" s="2">
        <f t="shared" si="11"/>
        <v>0</v>
      </c>
      <c r="D69" s="2">
        <v>11.31</v>
      </c>
      <c r="F69" s="6">
        <v>10.51</v>
      </c>
      <c r="G69" s="8">
        <f t="shared" si="1"/>
        <v>212</v>
      </c>
      <c r="H69" s="2">
        <f t="shared" si="2"/>
        <v>292</v>
      </c>
      <c r="I69" s="2">
        <f t="shared" si="3"/>
        <v>65</v>
      </c>
      <c r="J69" s="2">
        <f t="shared" si="4"/>
        <v>0</v>
      </c>
      <c r="K69" s="9">
        <f t="shared" si="5"/>
        <v>1</v>
      </c>
      <c r="L69" s="9">
        <f t="shared" si="6"/>
        <v>0.18207282913165265</v>
      </c>
      <c r="M69" s="10">
        <f t="shared" si="7"/>
        <v>0</v>
      </c>
      <c r="N69" s="10">
        <f t="shared" si="8"/>
        <v>0.81792717086834732</v>
      </c>
      <c r="O69" s="11">
        <f t="shared" si="9"/>
        <v>0.18207282913165268</v>
      </c>
      <c r="P69" s="12">
        <f t="shared" si="10"/>
        <v>0.4868189806678383</v>
      </c>
    </row>
    <row r="70" spans="1:16" x14ac:dyDescent="0.2">
      <c r="A70" s="2">
        <v>69</v>
      </c>
      <c r="B70" s="2" t="s">
        <v>1</v>
      </c>
      <c r="C70" s="2">
        <f t="shared" si="11"/>
        <v>0</v>
      </c>
      <c r="D70" s="2">
        <v>9.0289999999999999</v>
      </c>
      <c r="F70" s="6">
        <v>10.57</v>
      </c>
      <c r="G70" s="8">
        <f t="shared" si="1"/>
        <v>212</v>
      </c>
      <c r="H70" s="2">
        <f t="shared" si="2"/>
        <v>290</v>
      </c>
      <c r="I70" s="2">
        <f t="shared" si="3"/>
        <v>67</v>
      </c>
      <c r="J70" s="2">
        <f t="shared" si="4"/>
        <v>0</v>
      </c>
      <c r="K70" s="9">
        <f t="shared" si="5"/>
        <v>1</v>
      </c>
      <c r="L70" s="9">
        <f t="shared" si="6"/>
        <v>0.1876750700280112</v>
      </c>
      <c r="M70" s="10">
        <f t="shared" si="7"/>
        <v>0</v>
      </c>
      <c r="N70" s="10">
        <f t="shared" si="8"/>
        <v>0.8123249299719888</v>
      </c>
      <c r="O70" s="11">
        <f t="shared" si="9"/>
        <v>0.1876750700280112</v>
      </c>
      <c r="P70" s="12">
        <f t="shared" si="10"/>
        <v>0.49033391915641478</v>
      </c>
    </row>
    <row r="71" spans="1:16" x14ac:dyDescent="0.2">
      <c r="A71" s="2">
        <v>70</v>
      </c>
      <c r="B71" s="2" t="s">
        <v>1</v>
      </c>
      <c r="C71" s="2">
        <f t="shared" si="11"/>
        <v>0</v>
      </c>
      <c r="D71" s="2">
        <v>12.78</v>
      </c>
      <c r="F71" s="6">
        <v>10.6</v>
      </c>
      <c r="G71" s="8">
        <f t="shared" si="1"/>
        <v>212</v>
      </c>
      <c r="H71" s="2">
        <f t="shared" si="2"/>
        <v>288</v>
      </c>
      <c r="I71" s="2">
        <f t="shared" si="3"/>
        <v>69</v>
      </c>
      <c r="J71" s="2">
        <f t="shared" si="4"/>
        <v>0</v>
      </c>
      <c r="K71" s="9">
        <f t="shared" si="5"/>
        <v>1</v>
      </c>
      <c r="L71" s="9">
        <f t="shared" si="6"/>
        <v>0.19327731092436976</v>
      </c>
      <c r="M71" s="10">
        <f t="shared" si="7"/>
        <v>0</v>
      </c>
      <c r="N71" s="10">
        <f t="shared" si="8"/>
        <v>0.80672268907563027</v>
      </c>
      <c r="O71" s="11">
        <f t="shared" si="9"/>
        <v>0.19327731092436973</v>
      </c>
      <c r="P71" s="12">
        <f t="shared" si="10"/>
        <v>0.4938488576449912</v>
      </c>
    </row>
    <row r="72" spans="1:16" x14ac:dyDescent="0.2">
      <c r="A72" s="2">
        <v>71</v>
      </c>
      <c r="B72" s="2" t="s">
        <v>0</v>
      </c>
      <c r="C72" s="2">
        <f t="shared" si="11"/>
        <v>1</v>
      </c>
      <c r="D72" s="2">
        <v>18.940000000000001</v>
      </c>
      <c r="F72" s="6">
        <v>10.65</v>
      </c>
      <c r="G72" s="8">
        <f t="shared" si="1"/>
        <v>212</v>
      </c>
      <c r="H72" s="2">
        <f t="shared" si="2"/>
        <v>287</v>
      </c>
      <c r="I72" s="2">
        <f t="shared" si="3"/>
        <v>70</v>
      </c>
      <c r="J72" s="2">
        <f t="shared" si="4"/>
        <v>0</v>
      </c>
      <c r="K72" s="9">
        <f t="shared" si="5"/>
        <v>1</v>
      </c>
      <c r="L72" s="9">
        <f t="shared" si="6"/>
        <v>0.19607843137254902</v>
      </c>
      <c r="M72" s="10">
        <f t="shared" si="7"/>
        <v>0</v>
      </c>
      <c r="N72" s="10">
        <f t="shared" si="8"/>
        <v>0.80392156862745101</v>
      </c>
      <c r="O72" s="11">
        <f t="shared" si="9"/>
        <v>0.19607843137254899</v>
      </c>
      <c r="P72" s="12">
        <f t="shared" si="10"/>
        <v>0.49560632688927941</v>
      </c>
    </row>
    <row r="73" spans="1:16" x14ac:dyDescent="0.2">
      <c r="A73" s="2">
        <v>72</v>
      </c>
      <c r="B73" s="2" t="s">
        <v>1</v>
      </c>
      <c r="C73" s="2">
        <f t="shared" si="11"/>
        <v>0</v>
      </c>
      <c r="D73" s="2">
        <v>8.8879999999999999</v>
      </c>
      <c r="F73" s="6">
        <v>10.66</v>
      </c>
      <c r="G73" s="8">
        <f t="shared" si="1"/>
        <v>212</v>
      </c>
      <c r="H73" s="2">
        <f t="shared" si="2"/>
        <v>286</v>
      </c>
      <c r="I73" s="2">
        <f t="shared" si="3"/>
        <v>71</v>
      </c>
      <c r="J73" s="2">
        <f t="shared" si="4"/>
        <v>0</v>
      </c>
      <c r="K73" s="9">
        <f t="shared" si="5"/>
        <v>1</v>
      </c>
      <c r="L73" s="9">
        <f t="shared" si="6"/>
        <v>0.19887955182072828</v>
      </c>
      <c r="M73" s="10">
        <f t="shared" si="7"/>
        <v>0</v>
      </c>
      <c r="N73" s="10">
        <f t="shared" si="8"/>
        <v>0.80112044817927175</v>
      </c>
      <c r="O73" s="11">
        <f t="shared" si="9"/>
        <v>0.19887955182072825</v>
      </c>
      <c r="P73" s="12">
        <f t="shared" si="10"/>
        <v>0.49736379613356763</v>
      </c>
    </row>
    <row r="74" spans="1:16" x14ac:dyDescent="0.2">
      <c r="A74" s="2">
        <v>73</v>
      </c>
      <c r="B74" s="2" t="s">
        <v>0</v>
      </c>
      <c r="C74" s="2">
        <f t="shared" si="11"/>
        <v>1</v>
      </c>
      <c r="D74" s="2">
        <v>17.2</v>
      </c>
      <c r="F74" s="6">
        <v>10.71</v>
      </c>
      <c r="G74" s="8">
        <f t="shared" si="1"/>
        <v>212</v>
      </c>
      <c r="H74" s="2">
        <f t="shared" si="2"/>
        <v>285</v>
      </c>
      <c r="I74" s="2">
        <f t="shared" si="3"/>
        <v>72</v>
      </c>
      <c r="J74" s="2">
        <f t="shared" si="4"/>
        <v>0</v>
      </c>
      <c r="K74" s="9">
        <f t="shared" si="5"/>
        <v>1</v>
      </c>
      <c r="L74" s="9">
        <f t="shared" si="6"/>
        <v>0.20168067226890757</v>
      </c>
      <c r="M74" s="10">
        <f t="shared" si="7"/>
        <v>0</v>
      </c>
      <c r="N74" s="10">
        <f t="shared" si="8"/>
        <v>0.79831932773109249</v>
      </c>
      <c r="O74" s="11">
        <f t="shared" si="9"/>
        <v>0.20168067226890751</v>
      </c>
      <c r="P74" s="12">
        <f t="shared" si="10"/>
        <v>0.49912126537785584</v>
      </c>
    </row>
    <row r="75" spans="1:16" x14ac:dyDescent="0.2">
      <c r="A75" s="2">
        <v>74</v>
      </c>
      <c r="B75" s="2" t="s">
        <v>0</v>
      </c>
      <c r="C75" s="2">
        <f t="shared" si="11"/>
        <v>1</v>
      </c>
      <c r="D75" s="2">
        <v>13.8</v>
      </c>
      <c r="F75" s="6">
        <v>10.75</v>
      </c>
      <c r="G75" s="8">
        <f t="shared" ref="G75:G138" si="12">COUNTIFS(C:C,1,D:D,_xlfn.CONCAT("&gt;=",F75))</f>
        <v>212</v>
      </c>
      <c r="H75" s="2">
        <f t="shared" ref="H75:H138" si="13">COUNTIFS(C:C,0,D:D,_xlfn.CONCAT("&gt;=",F75))</f>
        <v>284</v>
      </c>
      <c r="I75" s="2">
        <f t="shared" ref="I75:I138" si="14">COUNTIFS(C:C,0,D:D,_xlfn.CONCAT("&lt;",F75))</f>
        <v>73</v>
      </c>
      <c r="J75" s="2">
        <f t="shared" ref="J75:J138" si="15">COUNTIFS(C:C,1,D:D,_xlfn.CONCAT("&lt;",F75))</f>
        <v>0</v>
      </c>
      <c r="K75" s="9">
        <f t="shared" ref="K75:K138" si="16">G75/(G75+J75)</f>
        <v>1</v>
      </c>
      <c r="L75" s="9">
        <f t="shared" ref="L75:L138" si="17">I75/(I75+H75)</f>
        <v>0.20448179271708683</v>
      </c>
      <c r="M75" s="10">
        <f t="shared" ref="M75:M138" si="18">1-K75</f>
        <v>0</v>
      </c>
      <c r="N75" s="10">
        <f t="shared" ref="N75:N138" si="19">1-L75</f>
        <v>0.79551820728291323</v>
      </c>
      <c r="O75" s="11">
        <f t="shared" ref="O75:O138" si="20">K75+L75-1</f>
        <v>0.20448179271708677</v>
      </c>
      <c r="P75" s="12">
        <f t="shared" ref="P75:P138" si="21">$K$2*K75+$K$3*L75</f>
        <v>0.50087873462214405</v>
      </c>
    </row>
    <row r="76" spans="1:16" x14ac:dyDescent="0.2">
      <c r="A76" s="2">
        <v>75</v>
      </c>
      <c r="B76" s="2" t="s">
        <v>1</v>
      </c>
      <c r="C76" s="2">
        <f t="shared" si="11"/>
        <v>0</v>
      </c>
      <c r="D76" s="2">
        <v>12.31</v>
      </c>
      <c r="F76" s="6">
        <v>10.8</v>
      </c>
      <c r="G76" s="8">
        <f t="shared" si="12"/>
        <v>212</v>
      </c>
      <c r="H76" s="2">
        <f t="shared" si="13"/>
        <v>283</v>
      </c>
      <c r="I76" s="2">
        <f t="shared" si="14"/>
        <v>74</v>
      </c>
      <c r="J76" s="2">
        <f t="shared" si="15"/>
        <v>0</v>
      </c>
      <c r="K76" s="9">
        <f t="shared" si="16"/>
        <v>1</v>
      </c>
      <c r="L76" s="9">
        <f t="shared" si="17"/>
        <v>0.20728291316526612</v>
      </c>
      <c r="M76" s="10">
        <f t="shared" si="18"/>
        <v>0</v>
      </c>
      <c r="N76" s="10">
        <f t="shared" si="19"/>
        <v>0.79271708683473385</v>
      </c>
      <c r="O76" s="11">
        <f t="shared" si="20"/>
        <v>0.20728291316526604</v>
      </c>
      <c r="P76" s="12">
        <f t="shared" si="21"/>
        <v>0.50263620386643226</v>
      </c>
    </row>
    <row r="77" spans="1:16" x14ac:dyDescent="0.2">
      <c r="A77" s="2">
        <v>76</v>
      </c>
      <c r="B77" s="2" t="s">
        <v>0</v>
      </c>
      <c r="C77" s="2">
        <f t="shared" si="11"/>
        <v>1</v>
      </c>
      <c r="D77" s="2">
        <v>16.07</v>
      </c>
      <c r="F77" s="6">
        <v>10.82</v>
      </c>
      <c r="G77" s="8">
        <f t="shared" si="12"/>
        <v>212</v>
      </c>
      <c r="H77" s="2">
        <f t="shared" si="13"/>
        <v>281</v>
      </c>
      <c r="I77" s="2">
        <f t="shared" si="14"/>
        <v>76</v>
      </c>
      <c r="J77" s="2">
        <f t="shared" si="15"/>
        <v>0</v>
      </c>
      <c r="K77" s="9">
        <f t="shared" si="16"/>
        <v>1</v>
      </c>
      <c r="L77" s="9">
        <f t="shared" si="17"/>
        <v>0.21288515406162464</v>
      </c>
      <c r="M77" s="10">
        <f t="shared" si="18"/>
        <v>0</v>
      </c>
      <c r="N77" s="10">
        <f t="shared" si="19"/>
        <v>0.78711484593837533</v>
      </c>
      <c r="O77" s="11">
        <f t="shared" si="20"/>
        <v>0.21288515406162456</v>
      </c>
      <c r="P77" s="12">
        <f t="shared" si="21"/>
        <v>0.5061511423550088</v>
      </c>
    </row>
    <row r="78" spans="1:16" x14ac:dyDescent="0.2">
      <c r="A78" s="2">
        <v>77</v>
      </c>
      <c r="B78" s="2" t="s">
        <v>1</v>
      </c>
      <c r="C78" s="2">
        <f t="shared" si="11"/>
        <v>0</v>
      </c>
      <c r="D78" s="2">
        <v>13.53</v>
      </c>
      <c r="F78" s="6">
        <v>10.86</v>
      </c>
      <c r="G78" s="8">
        <f t="shared" si="12"/>
        <v>212</v>
      </c>
      <c r="H78" s="2">
        <f t="shared" si="13"/>
        <v>280</v>
      </c>
      <c r="I78" s="2">
        <f t="shared" si="14"/>
        <v>77</v>
      </c>
      <c r="J78" s="2">
        <f t="shared" si="15"/>
        <v>0</v>
      </c>
      <c r="K78" s="9">
        <f t="shared" si="16"/>
        <v>1</v>
      </c>
      <c r="L78" s="9">
        <f t="shared" si="17"/>
        <v>0.21568627450980393</v>
      </c>
      <c r="M78" s="10">
        <f t="shared" si="18"/>
        <v>0</v>
      </c>
      <c r="N78" s="10">
        <f t="shared" si="19"/>
        <v>0.78431372549019607</v>
      </c>
      <c r="O78" s="11">
        <f t="shared" si="20"/>
        <v>0.21568627450980404</v>
      </c>
      <c r="P78" s="12">
        <f t="shared" si="21"/>
        <v>0.50790861159929701</v>
      </c>
    </row>
    <row r="79" spans="1:16" x14ac:dyDescent="0.2">
      <c r="A79" s="2">
        <v>78</v>
      </c>
      <c r="B79" s="2" t="s">
        <v>0</v>
      </c>
      <c r="C79" s="2">
        <f t="shared" si="11"/>
        <v>1</v>
      </c>
      <c r="D79" s="2">
        <v>18.05</v>
      </c>
      <c r="F79" s="6">
        <v>10.88</v>
      </c>
      <c r="G79" s="8">
        <f t="shared" si="12"/>
        <v>212</v>
      </c>
      <c r="H79" s="2">
        <f t="shared" si="13"/>
        <v>279</v>
      </c>
      <c r="I79" s="2">
        <f t="shared" si="14"/>
        <v>78</v>
      </c>
      <c r="J79" s="2">
        <f t="shared" si="15"/>
        <v>0</v>
      </c>
      <c r="K79" s="9">
        <f t="shared" si="16"/>
        <v>1</v>
      </c>
      <c r="L79" s="9">
        <f t="shared" si="17"/>
        <v>0.21848739495798319</v>
      </c>
      <c r="M79" s="10">
        <f t="shared" si="18"/>
        <v>0</v>
      </c>
      <c r="N79" s="10">
        <f t="shared" si="19"/>
        <v>0.78151260504201681</v>
      </c>
      <c r="O79" s="11">
        <f t="shared" si="20"/>
        <v>0.21848739495798331</v>
      </c>
      <c r="P79" s="12">
        <f t="shared" si="21"/>
        <v>0.50966608084358522</v>
      </c>
    </row>
    <row r="80" spans="1:16" x14ac:dyDescent="0.2">
      <c r="A80" s="2">
        <v>79</v>
      </c>
      <c r="B80" s="2" t="s">
        <v>0</v>
      </c>
      <c r="C80" s="2">
        <f t="shared" si="11"/>
        <v>1</v>
      </c>
      <c r="D80" s="2">
        <v>20.18</v>
      </c>
      <c r="F80" s="6">
        <v>10.9</v>
      </c>
      <c r="G80" s="8">
        <f t="shared" si="12"/>
        <v>212</v>
      </c>
      <c r="H80" s="2">
        <f t="shared" si="13"/>
        <v>278</v>
      </c>
      <c r="I80" s="2">
        <f t="shared" si="14"/>
        <v>79</v>
      </c>
      <c r="J80" s="2">
        <f t="shared" si="15"/>
        <v>0</v>
      </c>
      <c r="K80" s="9">
        <f t="shared" si="16"/>
        <v>1</v>
      </c>
      <c r="L80" s="9">
        <f t="shared" si="17"/>
        <v>0.22128851540616246</v>
      </c>
      <c r="M80" s="10">
        <f t="shared" si="18"/>
        <v>0</v>
      </c>
      <c r="N80" s="10">
        <f t="shared" si="19"/>
        <v>0.77871148459383754</v>
      </c>
      <c r="O80" s="11">
        <f t="shared" si="20"/>
        <v>0.22128851540616257</v>
      </c>
      <c r="P80" s="12">
        <f t="shared" si="21"/>
        <v>0.51142355008787344</v>
      </c>
    </row>
    <row r="81" spans="1:16" x14ac:dyDescent="0.2">
      <c r="A81" s="2">
        <v>80</v>
      </c>
      <c r="B81" s="2" t="s">
        <v>1</v>
      </c>
      <c r="C81" s="2">
        <f t="shared" si="11"/>
        <v>0</v>
      </c>
      <c r="D81" s="2">
        <v>12.86</v>
      </c>
      <c r="F81" s="6">
        <v>10.91</v>
      </c>
      <c r="G81" s="8">
        <f t="shared" si="12"/>
        <v>212</v>
      </c>
      <c r="H81" s="2">
        <f t="shared" si="13"/>
        <v>277</v>
      </c>
      <c r="I81" s="2">
        <f t="shared" si="14"/>
        <v>80</v>
      </c>
      <c r="J81" s="2">
        <f t="shared" si="15"/>
        <v>0</v>
      </c>
      <c r="K81" s="9">
        <f t="shared" si="16"/>
        <v>1</v>
      </c>
      <c r="L81" s="9">
        <f t="shared" si="17"/>
        <v>0.22408963585434175</v>
      </c>
      <c r="M81" s="10">
        <f t="shared" si="18"/>
        <v>0</v>
      </c>
      <c r="N81" s="10">
        <f t="shared" si="19"/>
        <v>0.77591036414565828</v>
      </c>
      <c r="O81" s="11">
        <f t="shared" si="20"/>
        <v>0.22408963585434183</v>
      </c>
      <c r="P81" s="12">
        <f t="shared" si="21"/>
        <v>0.51318101933216165</v>
      </c>
    </row>
    <row r="82" spans="1:16" x14ac:dyDescent="0.2">
      <c r="A82" s="2">
        <v>81</v>
      </c>
      <c r="B82" s="2" t="s">
        <v>1</v>
      </c>
      <c r="C82" s="2">
        <f t="shared" si="11"/>
        <v>0</v>
      </c>
      <c r="D82" s="2">
        <v>11.45</v>
      </c>
      <c r="F82" s="6">
        <v>10.94</v>
      </c>
      <c r="G82" s="8">
        <f t="shared" si="12"/>
        <v>212</v>
      </c>
      <c r="H82" s="2">
        <f t="shared" si="13"/>
        <v>276</v>
      </c>
      <c r="I82" s="2">
        <f t="shared" si="14"/>
        <v>81</v>
      </c>
      <c r="J82" s="2">
        <f t="shared" si="15"/>
        <v>0</v>
      </c>
      <c r="K82" s="9">
        <f t="shared" si="16"/>
        <v>1</v>
      </c>
      <c r="L82" s="9">
        <f t="shared" si="17"/>
        <v>0.22689075630252101</v>
      </c>
      <c r="M82" s="10">
        <f t="shared" si="18"/>
        <v>0</v>
      </c>
      <c r="N82" s="10">
        <f t="shared" si="19"/>
        <v>0.77310924369747902</v>
      </c>
      <c r="O82" s="11">
        <f t="shared" si="20"/>
        <v>0.22689075630252109</v>
      </c>
      <c r="P82" s="12">
        <f t="shared" si="21"/>
        <v>0.51493848857644986</v>
      </c>
    </row>
    <row r="83" spans="1:16" x14ac:dyDescent="0.2">
      <c r="A83" s="2">
        <v>82</v>
      </c>
      <c r="B83" s="2" t="s">
        <v>1</v>
      </c>
      <c r="C83" s="2">
        <f t="shared" si="11"/>
        <v>0</v>
      </c>
      <c r="D83" s="2">
        <v>13.34</v>
      </c>
      <c r="F83" s="6">
        <v>10.95</v>
      </c>
      <c r="G83" s="8">
        <f t="shared" si="12"/>
        <v>212</v>
      </c>
      <c r="H83" s="2">
        <f t="shared" si="13"/>
        <v>275</v>
      </c>
      <c r="I83" s="2">
        <f t="shared" si="14"/>
        <v>82</v>
      </c>
      <c r="J83" s="2">
        <f t="shared" si="15"/>
        <v>0</v>
      </c>
      <c r="K83" s="9">
        <f t="shared" si="16"/>
        <v>1</v>
      </c>
      <c r="L83" s="9">
        <f t="shared" si="17"/>
        <v>0.22969187675070027</v>
      </c>
      <c r="M83" s="10">
        <f t="shared" si="18"/>
        <v>0</v>
      </c>
      <c r="N83" s="10">
        <f t="shared" si="19"/>
        <v>0.77030812324929976</v>
      </c>
      <c r="O83" s="11">
        <f t="shared" si="20"/>
        <v>0.22969187675070035</v>
      </c>
      <c r="P83" s="12">
        <f t="shared" si="21"/>
        <v>0.51669595782073807</v>
      </c>
    </row>
    <row r="84" spans="1:16" x14ac:dyDescent="0.2">
      <c r="A84" s="2">
        <v>83</v>
      </c>
      <c r="B84" s="2" t="s">
        <v>0</v>
      </c>
      <c r="C84" s="2">
        <f t="shared" si="11"/>
        <v>1</v>
      </c>
      <c r="D84" s="2">
        <v>25.22</v>
      </c>
      <c r="F84" s="6">
        <v>10.96</v>
      </c>
      <c r="G84" s="8">
        <f t="shared" si="12"/>
        <v>211</v>
      </c>
      <c r="H84" s="2">
        <f t="shared" si="13"/>
        <v>275</v>
      </c>
      <c r="I84" s="2">
        <f t="shared" si="14"/>
        <v>82</v>
      </c>
      <c r="J84" s="2">
        <f t="shared" si="15"/>
        <v>1</v>
      </c>
      <c r="K84" s="9">
        <f t="shared" si="16"/>
        <v>0.99528301886792447</v>
      </c>
      <c r="L84" s="9">
        <f t="shared" si="17"/>
        <v>0.22969187675070027</v>
      </c>
      <c r="M84" s="10">
        <f t="shared" si="18"/>
        <v>4.7169811320755262E-3</v>
      </c>
      <c r="N84" s="10">
        <f t="shared" si="19"/>
        <v>0.77030812324929976</v>
      </c>
      <c r="O84" s="11">
        <f t="shared" si="20"/>
        <v>0.22497489561862483</v>
      </c>
      <c r="P84" s="12">
        <f t="shared" si="21"/>
        <v>0.51493848857644986</v>
      </c>
    </row>
    <row r="85" spans="1:16" x14ac:dyDescent="0.2">
      <c r="A85" s="2">
        <v>84</v>
      </c>
      <c r="B85" s="2" t="s">
        <v>0</v>
      </c>
      <c r="C85" s="2">
        <f t="shared" si="11"/>
        <v>1</v>
      </c>
      <c r="D85" s="2">
        <v>19.100000000000001</v>
      </c>
      <c r="F85" s="6">
        <v>10.97</v>
      </c>
      <c r="G85" s="8">
        <f t="shared" si="12"/>
        <v>211</v>
      </c>
      <c r="H85" s="2">
        <f t="shared" si="13"/>
        <v>274</v>
      </c>
      <c r="I85" s="2">
        <f t="shared" si="14"/>
        <v>83</v>
      </c>
      <c r="J85" s="2">
        <f t="shared" si="15"/>
        <v>1</v>
      </c>
      <c r="K85" s="9">
        <f t="shared" si="16"/>
        <v>0.99528301886792447</v>
      </c>
      <c r="L85" s="9">
        <f t="shared" si="17"/>
        <v>0.23249299719887956</v>
      </c>
      <c r="M85" s="10">
        <f t="shared" si="18"/>
        <v>4.7169811320755262E-3</v>
      </c>
      <c r="N85" s="10">
        <f t="shared" si="19"/>
        <v>0.76750700280112039</v>
      </c>
      <c r="O85" s="11">
        <f t="shared" si="20"/>
        <v>0.22777601606680409</v>
      </c>
      <c r="P85" s="12">
        <f t="shared" si="21"/>
        <v>0.51669595782073807</v>
      </c>
    </row>
    <row r="86" spans="1:16" x14ac:dyDescent="0.2">
      <c r="A86" s="2">
        <v>85</v>
      </c>
      <c r="B86" s="2" t="s">
        <v>1</v>
      </c>
      <c r="C86" s="2">
        <f t="shared" si="11"/>
        <v>0</v>
      </c>
      <c r="D86" s="2">
        <v>12</v>
      </c>
      <c r="F86" s="6">
        <v>11.04</v>
      </c>
      <c r="G86" s="8">
        <f t="shared" si="12"/>
        <v>211</v>
      </c>
      <c r="H86" s="2">
        <f t="shared" si="13"/>
        <v>273</v>
      </c>
      <c r="I86" s="2">
        <f t="shared" si="14"/>
        <v>84</v>
      </c>
      <c r="J86" s="2">
        <f t="shared" si="15"/>
        <v>1</v>
      </c>
      <c r="K86" s="9">
        <f t="shared" si="16"/>
        <v>0.99528301886792447</v>
      </c>
      <c r="L86" s="9">
        <f t="shared" si="17"/>
        <v>0.23529411764705882</v>
      </c>
      <c r="M86" s="10">
        <f t="shared" si="18"/>
        <v>4.7169811320755262E-3</v>
      </c>
      <c r="N86" s="10">
        <f t="shared" si="19"/>
        <v>0.76470588235294112</v>
      </c>
      <c r="O86" s="11">
        <f t="shared" si="20"/>
        <v>0.23057713651498335</v>
      </c>
      <c r="P86" s="12">
        <f t="shared" si="21"/>
        <v>0.51845342706502628</v>
      </c>
    </row>
    <row r="87" spans="1:16" x14ac:dyDescent="0.2">
      <c r="A87" s="2">
        <v>86</v>
      </c>
      <c r="B87" s="2" t="s">
        <v>0</v>
      </c>
      <c r="C87" s="2">
        <f t="shared" si="11"/>
        <v>1</v>
      </c>
      <c r="D87" s="2">
        <v>18.46</v>
      </c>
      <c r="F87" s="6">
        <v>11.06</v>
      </c>
      <c r="G87" s="8">
        <f t="shared" si="12"/>
        <v>211</v>
      </c>
      <c r="H87" s="2">
        <f t="shared" si="13"/>
        <v>271</v>
      </c>
      <c r="I87" s="2">
        <f t="shared" si="14"/>
        <v>86</v>
      </c>
      <c r="J87" s="2">
        <f t="shared" si="15"/>
        <v>1</v>
      </c>
      <c r="K87" s="9">
        <f t="shared" si="16"/>
        <v>0.99528301886792447</v>
      </c>
      <c r="L87" s="9">
        <f t="shared" si="17"/>
        <v>0.24089635854341737</v>
      </c>
      <c r="M87" s="10">
        <f t="shared" si="18"/>
        <v>4.7169811320755262E-3</v>
      </c>
      <c r="N87" s="10">
        <f t="shared" si="19"/>
        <v>0.7591036414565826</v>
      </c>
      <c r="O87" s="11">
        <f t="shared" si="20"/>
        <v>0.23617937741134187</v>
      </c>
      <c r="P87" s="12">
        <f t="shared" si="21"/>
        <v>0.52196836555360271</v>
      </c>
    </row>
    <row r="88" spans="1:16" x14ac:dyDescent="0.2">
      <c r="A88" s="2">
        <v>87</v>
      </c>
      <c r="B88" s="2" t="s">
        <v>0</v>
      </c>
      <c r="C88" s="2">
        <f t="shared" si="11"/>
        <v>1</v>
      </c>
      <c r="D88" s="2">
        <v>14.48</v>
      </c>
      <c r="F88" s="6">
        <v>11.08</v>
      </c>
      <c r="G88" s="8">
        <f t="shared" si="12"/>
        <v>211</v>
      </c>
      <c r="H88" s="2">
        <f t="shared" si="13"/>
        <v>268</v>
      </c>
      <c r="I88" s="2">
        <f t="shared" si="14"/>
        <v>89</v>
      </c>
      <c r="J88" s="2">
        <f t="shared" si="15"/>
        <v>1</v>
      </c>
      <c r="K88" s="9">
        <f t="shared" si="16"/>
        <v>0.99528301886792447</v>
      </c>
      <c r="L88" s="9">
        <f t="shared" si="17"/>
        <v>0.24929971988795518</v>
      </c>
      <c r="M88" s="10">
        <f t="shared" si="18"/>
        <v>4.7169811320755262E-3</v>
      </c>
      <c r="N88" s="10">
        <f t="shared" si="19"/>
        <v>0.75070028011204482</v>
      </c>
      <c r="O88" s="11">
        <f t="shared" si="20"/>
        <v>0.24458273875587966</v>
      </c>
      <c r="P88" s="12">
        <f t="shared" si="21"/>
        <v>0.52724077328646746</v>
      </c>
    </row>
    <row r="89" spans="1:16" x14ac:dyDescent="0.2">
      <c r="A89" s="2">
        <v>88</v>
      </c>
      <c r="B89" s="2" t="s">
        <v>0</v>
      </c>
      <c r="C89" s="2">
        <f t="shared" si="11"/>
        <v>1</v>
      </c>
      <c r="D89" s="2">
        <v>19.02</v>
      </c>
      <c r="F89" s="6">
        <v>11.13</v>
      </c>
      <c r="G89" s="8">
        <f t="shared" si="12"/>
        <v>210</v>
      </c>
      <c r="H89" s="2">
        <f t="shared" si="13"/>
        <v>267</v>
      </c>
      <c r="I89" s="2">
        <f t="shared" si="14"/>
        <v>90</v>
      </c>
      <c r="J89" s="2">
        <f t="shared" si="15"/>
        <v>2</v>
      </c>
      <c r="K89" s="9">
        <f t="shared" si="16"/>
        <v>0.99056603773584906</v>
      </c>
      <c r="L89" s="9">
        <f t="shared" si="17"/>
        <v>0.25210084033613445</v>
      </c>
      <c r="M89" s="10">
        <f t="shared" si="18"/>
        <v>9.4339622641509413E-3</v>
      </c>
      <c r="N89" s="10">
        <f t="shared" si="19"/>
        <v>0.74789915966386555</v>
      </c>
      <c r="O89" s="11">
        <f t="shared" si="20"/>
        <v>0.24266687807198339</v>
      </c>
      <c r="P89" s="12">
        <f t="shared" si="21"/>
        <v>0.52724077328646746</v>
      </c>
    </row>
    <row r="90" spans="1:16" x14ac:dyDescent="0.2">
      <c r="A90" s="2">
        <v>89</v>
      </c>
      <c r="B90" s="2" t="s">
        <v>1</v>
      </c>
      <c r="C90" s="2">
        <f t="shared" si="11"/>
        <v>0</v>
      </c>
      <c r="D90" s="2">
        <v>12.36</v>
      </c>
      <c r="F90" s="6">
        <v>11.14</v>
      </c>
      <c r="G90" s="8">
        <f t="shared" si="12"/>
        <v>210</v>
      </c>
      <c r="H90" s="2">
        <f t="shared" si="13"/>
        <v>265</v>
      </c>
      <c r="I90" s="2">
        <f t="shared" si="14"/>
        <v>92</v>
      </c>
      <c r="J90" s="2">
        <f t="shared" si="15"/>
        <v>2</v>
      </c>
      <c r="K90" s="9">
        <f t="shared" si="16"/>
        <v>0.99056603773584906</v>
      </c>
      <c r="L90" s="9">
        <f t="shared" si="17"/>
        <v>0.25770308123249297</v>
      </c>
      <c r="M90" s="10">
        <f t="shared" si="18"/>
        <v>9.4339622641509413E-3</v>
      </c>
      <c r="N90" s="10">
        <f t="shared" si="19"/>
        <v>0.74229691876750703</v>
      </c>
      <c r="O90" s="11">
        <f t="shared" si="20"/>
        <v>0.24826911896834192</v>
      </c>
      <c r="P90" s="12">
        <f t="shared" si="21"/>
        <v>0.53075571177504388</v>
      </c>
    </row>
    <row r="91" spans="1:16" x14ac:dyDescent="0.2">
      <c r="A91" s="2">
        <v>90</v>
      </c>
      <c r="B91" s="2" t="s">
        <v>1</v>
      </c>
      <c r="C91" s="2">
        <f t="shared" si="11"/>
        <v>0</v>
      </c>
      <c r="D91" s="2">
        <v>14.64</v>
      </c>
      <c r="F91" s="6">
        <v>11.15</v>
      </c>
      <c r="G91" s="8">
        <f t="shared" si="12"/>
        <v>210</v>
      </c>
      <c r="H91" s="2">
        <f t="shared" si="13"/>
        <v>264</v>
      </c>
      <c r="I91" s="2">
        <f t="shared" si="14"/>
        <v>93</v>
      </c>
      <c r="J91" s="2">
        <f t="shared" si="15"/>
        <v>2</v>
      </c>
      <c r="K91" s="9">
        <f t="shared" si="16"/>
        <v>0.99056603773584906</v>
      </c>
      <c r="L91" s="9">
        <f t="shared" si="17"/>
        <v>0.26050420168067229</v>
      </c>
      <c r="M91" s="10">
        <f t="shared" si="18"/>
        <v>9.4339622641509413E-3</v>
      </c>
      <c r="N91" s="10">
        <f t="shared" si="19"/>
        <v>0.73949579831932777</v>
      </c>
      <c r="O91" s="11">
        <f t="shared" si="20"/>
        <v>0.2510702394165214</v>
      </c>
      <c r="P91" s="12">
        <f t="shared" si="21"/>
        <v>0.5325131810193322</v>
      </c>
    </row>
    <row r="92" spans="1:16" x14ac:dyDescent="0.2">
      <c r="A92" s="2">
        <v>91</v>
      </c>
      <c r="B92" s="2" t="s">
        <v>1</v>
      </c>
      <c r="C92" s="2">
        <f t="shared" si="11"/>
        <v>0</v>
      </c>
      <c r="D92" s="2">
        <v>14.62</v>
      </c>
      <c r="F92" s="6">
        <v>11.16</v>
      </c>
      <c r="G92" s="8">
        <f t="shared" si="12"/>
        <v>210</v>
      </c>
      <c r="H92" s="2">
        <f t="shared" si="13"/>
        <v>263</v>
      </c>
      <c r="I92" s="2">
        <f t="shared" si="14"/>
        <v>94</v>
      </c>
      <c r="J92" s="2">
        <f t="shared" si="15"/>
        <v>2</v>
      </c>
      <c r="K92" s="9">
        <f t="shared" si="16"/>
        <v>0.99056603773584906</v>
      </c>
      <c r="L92" s="9">
        <f t="shared" si="17"/>
        <v>0.26330532212885155</v>
      </c>
      <c r="M92" s="10">
        <f t="shared" si="18"/>
        <v>9.4339622641509413E-3</v>
      </c>
      <c r="N92" s="10">
        <f t="shared" si="19"/>
        <v>0.73669467787114851</v>
      </c>
      <c r="O92" s="11">
        <f t="shared" si="20"/>
        <v>0.25387135986470066</v>
      </c>
      <c r="P92" s="12">
        <f t="shared" si="21"/>
        <v>0.53427065026362042</v>
      </c>
    </row>
    <row r="93" spans="1:16" x14ac:dyDescent="0.2">
      <c r="A93" s="2">
        <v>92</v>
      </c>
      <c r="B93" s="2" t="s">
        <v>0</v>
      </c>
      <c r="C93" s="2">
        <f t="shared" si="11"/>
        <v>1</v>
      </c>
      <c r="D93" s="2">
        <v>15.37</v>
      </c>
      <c r="F93" s="6">
        <v>11.2</v>
      </c>
      <c r="G93" s="8">
        <f t="shared" si="12"/>
        <v>210</v>
      </c>
      <c r="H93" s="2">
        <f t="shared" si="13"/>
        <v>262</v>
      </c>
      <c r="I93" s="2">
        <f t="shared" si="14"/>
        <v>95</v>
      </c>
      <c r="J93" s="2">
        <f t="shared" si="15"/>
        <v>2</v>
      </c>
      <c r="K93" s="9">
        <f t="shared" si="16"/>
        <v>0.99056603773584906</v>
      </c>
      <c r="L93" s="9">
        <f t="shared" si="17"/>
        <v>0.26610644257703081</v>
      </c>
      <c r="M93" s="10">
        <f t="shared" si="18"/>
        <v>9.4339622641509413E-3</v>
      </c>
      <c r="N93" s="10">
        <f t="shared" si="19"/>
        <v>0.73389355742296924</v>
      </c>
      <c r="O93" s="11">
        <f t="shared" si="20"/>
        <v>0.25667248031287992</v>
      </c>
      <c r="P93" s="12">
        <f t="shared" si="21"/>
        <v>0.53602811950790863</v>
      </c>
    </row>
    <row r="94" spans="1:16" x14ac:dyDescent="0.2">
      <c r="A94" s="2">
        <v>93</v>
      </c>
      <c r="B94" s="2" t="s">
        <v>1</v>
      </c>
      <c r="C94" s="2">
        <f t="shared" si="11"/>
        <v>0</v>
      </c>
      <c r="D94" s="2">
        <v>13.27</v>
      </c>
      <c r="F94" s="6">
        <v>11.22</v>
      </c>
      <c r="G94" s="8">
        <f t="shared" si="12"/>
        <v>210</v>
      </c>
      <c r="H94" s="2">
        <f t="shared" si="13"/>
        <v>261</v>
      </c>
      <c r="I94" s="2">
        <f t="shared" si="14"/>
        <v>96</v>
      </c>
      <c r="J94" s="2">
        <f t="shared" si="15"/>
        <v>2</v>
      </c>
      <c r="K94" s="9">
        <f t="shared" si="16"/>
        <v>0.99056603773584906</v>
      </c>
      <c r="L94" s="9">
        <f t="shared" si="17"/>
        <v>0.26890756302521007</v>
      </c>
      <c r="M94" s="10">
        <f t="shared" si="18"/>
        <v>9.4339622641509413E-3</v>
      </c>
      <c r="N94" s="10">
        <f t="shared" si="19"/>
        <v>0.73109243697478998</v>
      </c>
      <c r="O94" s="11">
        <f t="shared" si="20"/>
        <v>0.25947360076105919</v>
      </c>
      <c r="P94" s="12">
        <f t="shared" si="21"/>
        <v>0.53778558875219684</v>
      </c>
    </row>
    <row r="95" spans="1:16" x14ac:dyDescent="0.2">
      <c r="A95" s="2">
        <v>94</v>
      </c>
      <c r="B95" s="2" t="s">
        <v>1</v>
      </c>
      <c r="C95" s="2">
        <f t="shared" si="11"/>
        <v>0</v>
      </c>
      <c r="D95" s="2">
        <v>13.45</v>
      </c>
      <c r="F95" s="6">
        <v>11.25</v>
      </c>
      <c r="G95" s="8">
        <f t="shared" si="12"/>
        <v>210</v>
      </c>
      <c r="H95" s="2">
        <f t="shared" si="13"/>
        <v>259</v>
      </c>
      <c r="I95" s="2">
        <f t="shared" si="14"/>
        <v>98</v>
      </c>
      <c r="J95" s="2">
        <f t="shared" si="15"/>
        <v>2</v>
      </c>
      <c r="K95" s="9">
        <f t="shared" si="16"/>
        <v>0.99056603773584906</v>
      </c>
      <c r="L95" s="9">
        <f t="shared" si="17"/>
        <v>0.27450980392156865</v>
      </c>
      <c r="M95" s="10">
        <f t="shared" si="18"/>
        <v>9.4339622641509413E-3</v>
      </c>
      <c r="N95" s="10">
        <f t="shared" si="19"/>
        <v>0.72549019607843135</v>
      </c>
      <c r="O95" s="11">
        <f t="shared" si="20"/>
        <v>0.26507584165741771</v>
      </c>
      <c r="P95" s="12">
        <f t="shared" si="21"/>
        <v>0.54130052724077338</v>
      </c>
    </row>
    <row r="96" spans="1:16" x14ac:dyDescent="0.2">
      <c r="A96" s="2">
        <v>95</v>
      </c>
      <c r="B96" s="2" t="s">
        <v>0</v>
      </c>
      <c r="C96" s="2">
        <f t="shared" si="11"/>
        <v>1</v>
      </c>
      <c r="D96" s="2">
        <v>15.06</v>
      </c>
      <c r="F96" s="6">
        <v>11.26</v>
      </c>
      <c r="G96" s="8">
        <f t="shared" si="12"/>
        <v>210</v>
      </c>
      <c r="H96" s="2">
        <f t="shared" si="13"/>
        <v>258</v>
      </c>
      <c r="I96" s="2">
        <f t="shared" si="14"/>
        <v>99</v>
      </c>
      <c r="J96" s="2">
        <f t="shared" si="15"/>
        <v>2</v>
      </c>
      <c r="K96" s="9">
        <f t="shared" si="16"/>
        <v>0.99056603773584906</v>
      </c>
      <c r="L96" s="9">
        <f t="shared" si="17"/>
        <v>0.27731092436974791</v>
      </c>
      <c r="M96" s="10">
        <f t="shared" si="18"/>
        <v>9.4339622641509413E-3</v>
      </c>
      <c r="N96" s="10">
        <f t="shared" si="19"/>
        <v>0.72268907563025209</v>
      </c>
      <c r="O96" s="11">
        <f t="shared" si="20"/>
        <v>0.26787696210559697</v>
      </c>
      <c r="P96" s="12">
        <f t="shared" si="21"/>
        <v>0.54305799648506148</v>
      </c>
    </row>
    <row r="97" spans="1:16" x14ac:dyDescent="0.2">
      <c r="A97" s="2">
        <v>96</v>
      </c>
      <c r="B97" s="2" t="s">
        <v>0</v>
      </c>
      <c r="C97" s="2">
        <f t="shared" si="11"/>
        <v>1</v>
      </c>
      <c r="D97" s="2">
        <v>20.260000000000002</v>
      </c>
      <c r="F97" s="6">
        <v>11.27</v>
      </c>
      <c r="G97" s="8">
        <f t="shared" si="12"/>
        <v>210</v>
      </c>
      <c r="H97" s="2">
        <f t="shared" si="13"/>
        <v>256</v>
      </c>
      <c r="I97" s="2">
        <f t="shared" si="14"/>
        <v>101</v>
      </c>
      <c r="J97" s="2">
        <f t="shared" si="15"/>
        <v>2</v>
      </c>
      <c r="K97" s="9">
        <f t="shared" si="16"/>
        <v>0.99056603773584906</v>
      </c>
      <c r="L97" s="9">
        <f t="shared" si="17"/>
        <v>0.28291316526610644</v>
      </c>
      <c r="M97" s="10">
        <f t="shared" si="18"/>
        <v>9.4339622641509413E-3</v>
      </c>
      <c r="N97" s="10">
        <f t="shared" si="19"/>
        <v>0.71708683473389356</v>
      </c>
      <c r="O97" s="11">
        <f t="shared" si="20"/>
        <v>0.2734792030019555</v>
      </c>
      <c r="P97" s="12">
        <f t="shared" si="21"/>
        <v>0.5465729349736379</v>
      </c>
    </row>
    <row r="98" spans="1:16" x14ac:dyDescent="0.2">
      <c r="A98" s="2">
        <v>97</v>
      </c>
      <c r="B98" s="2" t="s">
        <v>1</v>
      </c>
      <c r="C98" s="2">
        <f t="shared" si="11"/>
        <v>0</v>
      </c>
      <c r="D98" s="2">
        <v>12.18</v>
      </c>
      <c r="F98" s="6">
        <v>11.28</v>
      </c>
      <c r="G98" s="8">
        <f t="shared" si="12"/>
        <v>210</v>
      </c>
      <c r="H98" s="2">
        <f t="shared" si="13"/>
        <v>254</v>
      </c>
      <c r="I98" s="2">
        <f t="shared" si="14"/>
        <v>103</v>
      </c>
      <c r="J98" s="2">
        <f t="shared" si="15"/>
        <v>2</v>
      </c>
      <c r="K98" s="9">
        <f t="shared" si="16"/>
        <v>0.99056603773584906</v>
      </c>
      <c r="L98" s="9">
        <f t="shared" si="17"/>
        <v>0.28851540616246496</v>
      </c>
      <c r="M98" s="10">
        <f t="shared" si="18"/>
        <v>9.4339622641509413E-3</v>
      </c>
      <c r="N98" s="10">
        <f t="shared" si="19"/>
        <v>0.71148459383753504</v>
      </c>
      <c r="O98" s="11">
        <f t="shared" si="20"/>
        <v>0.27908144389831402</v>
      </c>
      <c r="P98" s="12">
        <f t="shared" si="21"/>
        <v>0.55008787346221444</v>
      </c>
    </row>
    <row r="99" spans="1:16" x14ac:dyDescent="0.2">
      <c r="A99" s="2">
        <v>98</v>
      </c>
      <c r="B99" s="2" t="s">
        <v>1</v>
      </c>
      <c r="C99" s="2">
        <f t="shared" si="11"/>
        <v>0</v>
      </c>
      <c r="D99" s="2">
        <v>9.7870000000000008</v>
      </c>
      <c r="F99" s="6">
        <v>11.29</v>
      </c>
      <c r="G99" s="8">
        <f t="shared" si="12"/>
        <v>210</v>
      </c>
      <c r="H99" s="2">
        <f t="shared" si="13"/>
        <v>253</v>
      </c>
      <c r="I99" s="2">
        <f t="shared" si="14"/>
        <v>104</v>
      </c>
      <c r="J99" s="2">
        <f t="shared" si="15"/>
        <v>2</v>
      </c>
      <c r="K99" s="9">
        <f t="shared" si="16"/>
        <v>0.99056603773584906</v>
      </c>
      <c r="L99" s="9">
        <f t="shared" si="17"/>
        <v>0.29131652661064428</v>
      </c>
      <c r="M99" s="10">
        <f t="shared" si="18"/>
        <v>9.4339622641509413E-3</v>
      </c>
      <c r="N99" s="10">
        <f t="shared" si="19"/>
        <v>0.70868347338935567</v>
      </c>
      <c r="O99" s="11">
        <f t="shared" si="20"/>
        <v>0.28188256434649328</v>
      </c>
      <c r="P99" s="12">
        <f t="shared" si="21"/>
        <v>0.55184534270650265</v>
      </c>
    </row>
    <row r="100" spans="1:16" x14ac:dyDescent="0.2">
      <c r="A100" s="2">
        <v>99</v>
      </c>
      <c r="B100" s="2" t="s">
        <v>1</v>
      </c>
      <c r="C100" s="2">
        <f t="shared" si="11"/>
        <v>0</v>
      </c>
      <c r="D100" s="2">
        <v>11.6</v>
      </c>
      <c r="F100" s="6">
        <v>11.3</v>
      </c>
      <c r="G100" s="8">
        <f t="shared" si="12"/>
        <v>210</v>
      </c>
      <c r="H100" s="2">
        <f t="shared" si="13"/>
        <v>252</v>
      </c>
      <c r="I100" s="2">
        <f t="shared" si="14"/>
        <v>105</v>
      </c>
      <c r="J100" s="2">
        <f t="shared" si="15"/>
        <v>2</v>
      </c>
      <c r="K100" s="9">
        <f t="shared" si="16"/>
        <v>0.99056603773584906</v>
      </c>
      <c r="L100" s="9">
        <f t="shared" si="17"/>
        <v>0.29411764705882354</v>
      </c>
      <c r="M100" s="10">
        <f t="shared" si="18"/>
        <v>9.4339622641509413E-3</v>
      </c>
      <c r="N100" s="10">
        <f t="shared" si="19"/>
        <v>0.70588235294117641</v>
      </c>
      <c r="O100" s="11">
        <f t="shared" si="20"/>
        <v>0.28468368479467254</v>
      </c>
      <c r="P100" s="12">
        <f t="shared" si="21"/>
        <v>0.55360281195079086</v>
      </c>
    </row>
    <row r="101" spans="1:16" x14ac:dyDescent="0.2">
      <c r="A101" s="2">
        <v>100</v>
      </c>
      <c r="B101" s="2" t="s">
        <v>0</v>
      </c>
      <c r="C101" s="2">
        <f t="shared" si="11"/>
        <v>1</v>
      </c>
      <c r="D101" s="2">
        <v>14.42</v>
      </c>
      <c r="F101" s="6">
        <v>11.31</v>
      </c>
      <c r="G101" s="8">
        <f t="shared" si="12"/>
        <v>210</v>
      </c>
      <c r="H101" s="2">
        <f t="shared" si="13"/>
        <v>251</v>
      </c>
      <c r="I101" s="2">
        <f t="shared" si="14"/>
        <v>106</v>
      </c>
      <c r="J101" s="2">
        <f t="shared" si="15"/>
        <v>2</v>
      </c>
      <c r="K101" s="9">
        <f t="shared" si="16"/>
        <v>0.99056603773584906</v>
      </c>
      <c r="L101" s="9">
        <f t="shared" si="17"/>
        <v>0.2969187675070028</v>
      </c>
      <c r="M101" s="10">
        <f t="shared" si="18"/>
        <v>9.4339622641509413E-3</v>
      </c>
      <c r="N101" s="10">
        <f t="shared" si="19"/>
        <v>0.70308123249299714</v>
      </c>
      <c r="O101" s="11">
        <f t="shared" si="20"/>
        <v>0.2874848052428518</v>
      </c>
      <c r="P101" s="12">
        <f t="shared" si="21"/>
        <v>0.55536028119507908</v>
      </c>
    </row>
    <row r="102" spans="1:16" x14ac:dyDescent="0.2">
      <c r="A102" s="2">
        <v>101</v>
      </c>
      <c r="B102" s="2" t="s">
        <v>0</v>
      </c>
      <c r="C102" s="2">
        <f t="shared" si="11"/>
        <v>1</v>
      </c>
      <c r="D102" s="2">
        <v>13.61</v>
      </c>
      <c r="F102" s="6">
        <v>11.32</v>
      </c>
      <c r="G102" s="8">
        <f t="shared" si="12"/>
        <v>210</v>
      </c>
      <c r="H102" s="2">
        <f t="shared" si="13"/>
        <v>250</v>
      </c>
      <c r="I102" s="2">
        <f t="shared" si="14"/>
        <v>107</v>
      </c>
      <c r="J102" s="2">
        <f t="shared" si="15"/>
        <v>2</v>
      </c>
      <c r="K102" s="9">
        <f t="shared" si="16"/>
        <v>0.99056603773584906</v>
      </c>
      <c r="L102" s="9">
        <f t="shared" si="17"/>
        <v>0.29971988795518206</v>
      </c>
      <c r="M102" s="10">
        <f t="shared" si="18"/>
        <v>9.4339622641509413E-3</v>
      </c>
      <c r="N102" s="10">
        <f t="shared" si="19"/>
        <v>0.70028011204481788</v>
      </c>
      <c r="O102" s="11">
        <f t="shared" si="20"/>
        <v>0.29028592569103107</v>
      </c>
      <c r="P102" s="12">
        <f t="shared" si="21"/>
        <v>0.55711775043936729</v>
      </c>
    </row>
    <row r="103" spans="1:16" x14ac:dyDescent="0.2">
      <c r="A103" s="2">
        <v>102</v>
      </c>
      <c r="B103" s="2" t="s">
        <v>1</v>
      </c>
      <c r="C103" s="2">
        <f t="shared" si="11"/>
        <v>0</v>
      </c>
      <c r="D103" s="2">
        <v>6.9809999999999999</v>
      </c>
      <c r="F103" s="6">
        <v>11.33</v>
      </c>
      <c r="G103" s="8">
        <f t="shared" si="12"/>
        <v>210</v>
      </c>
      <c r="H103" s="2">
        <f t="shared" si="13"/>
        <v>249</v>
      </c>
      <c r="I103" s="2">
        <f t="shared" si="14"/>
        <v>108</v>
      </c>
      <c r="J103" s="2">
        <f t="shared" si="15"/>
        <v>2</v>
      </c>
      <c r="K103" s="9">
        <f t="shared" si="16"/>
        <v>0.99056603773584906</v>
      </c>
      <c r="L103" s="9">
        <f t="shared" si="17"/>
        <v>0.30252100840336132</v>
      </c>
      <c r="M103" s="10">
        <f t="shared" si="18"/>
        <v>9.4339622641509413E-3</v>
      </c>
      <c r="N103" s="10">
        <f t="shared" si="19"/>
        <v>0.69747899159663862</v>
      </c>
      <c r="O103" s="11">
        <f t="shared" si="20"/>
        <v>0.29308704613921033</v>
      </c>
      <c r="P103" s="12">
        <f t="shared" si="21"/>
        <v>0.5588752196836555</v>
      </c>
    </row>
    <row r="104" spans="1:16" x14ac:dyDescent="0.2">
      <c r="A104" s="2">
        <v>103</v>
      </c>
      <c r="B104" s="2" t="s">
        <v>1</v>
      </c>
      <c r="C104" s="2">
        <f t="shared" si="11"/>
        <v>0</v>
      </c>
      <c r="D104" s="2">
        <v>12.18</v>
      </c>
      <c r="F104" s="6">
        <v>11.34</v>
      </c>
      <c r="G104" s="8">
        <f t="shared" si="12"/>
        <v>210</v>
      </c>
      <c r="H104" s="2">
        <f t="shared" si="13"/>
        <v>248</v>
      </c>
      <c r="I104" s="2">
        <f t="shared" si="14"/>
        <v>109</v>
      </c>
      <c r="J104" s="2">
        <f t="shared" si="15"/>
        <v>2</v>
      </c>
      <c r="K104" s="9">
        <f t="shared" si="16"/>
        <v>0.99056603773584906</v>
      </c>
      <c r="L104" s="9">
        <f t="shared" si="17"/>
        <v>0.30532212885154064</v>
      </c>
      <c r="M104" s="10">
        <f t="shared" si="18"/>
        <v>9.4339622641509413E-3</v>
      </c>
      <c r="N104" s="10">
        <f t="shared" si="19"/>
        <v>0.69467787114845936</v>
      </c>
      <c r="O104" s="11">
        <f t="shared" si="20"/>
        <v>0.29588816658738981</v>
      </c>
      <c r="P104" s="12">
        <f t="shared" si="21"/>
        <v>0.56063268892794382</v>
      </c>
    </row>
    <row r="105" spans="1:16" x14ac:dyDescent="0.2">
      <c r="A105" s="2">
        <v>104</v>
      </c>
      <c r="B105" s="2" t="s">
        <v>1</v>
      </c>
      <c r="C105" s="2">
        <f t="shared" si="11"/>
        <v>0</v>
      </c>
      <c r="D105" s="2">
        <v>9.8759999999999994</v>
      </c>
      <c r="F105" s="6">
        <v>11.36</v>
      </c>
      <c r="G105" s="8">
        <f t="shared" si="12"/>
        <v>210</v>
      </c>
      <c r="H105" s="2">
        <f t="shared" si="13"/>
        <v>246</v>
      </c>
      <c r="I105" s="2">
        <f t="shared" si="14"/>
        <v>111</v>
      </c>
      <c r="J105" s="2">
        <f t="shared" si="15"/>
        <v>2</v>
      </c>
      <c r="K105" s="9">
        <f t="shared" si="16"/>
        <v>0.99056603773584906</v>
      </c>
      <c r="L105" s="9">
        <f t="shared" si="17"/>
        <v>0.31092436974789917</v>
      </c>
      <c r="M105" s="10">
        <f t="shared" si="18"/>
        <v>9.4339622641509413E-3</v>
      </c>
      <c r="N105" s="10">
        <f t="shared" si="19"/>
        <v>0.68907563025210083</v>
      </c>
      <c r="O105" s="11">
        <f t="shared" si="20"/>
        <v>0.30149040748374833</v>
      </c>
      <c r="P105" s="12">
        <f t="shared" si="21"/>
        <v>0.56414762741652025</v>
      </c>
    </row>
    <row r="106" spans="1:16" x14ac:dyDescent="0.2">
      <c r="A106" s="2">
        <v>105</v>
      </c>
      <c r="B106" s="2" t="s">
        <v>1</v>
      </c>
      <c r="C106" s="2">
        <f t="shared" si="11"/>
        <v>0</v>
      </c>
      <c r="D106" s="2">
        <v>10.49</v>
      </c>
      <c r="F106" s="6">
        <v>11.37</v>
      </c>
      <c r="G106" s="8">
        <f t="shared" si="12"/>
        <v>210</v>
      </c>
      <c r="H106" s="2">
        <f t="shared" si="13"/>
        <v>245</v>
      </c>
      <c r="I106" s="2">
        <f t="shared" si="14"/>
        <v>112</v>
      </c>
      <c r="J106" s="2">
        <f t="shared" si="15"/>
        <v>2</v>
      </c>
      <c r="K106" s="9">
        <f t="shared" si="16"/>
        <v>0.99056603773584906</v>
      </c>
      <c r="L106" s="9">
        <f t="shared" si="17"/>
        <v>0.31372549019607843</v>
      </c>
      <c r="M106" s="10">
        <f t="shared" si="18"/>
        <v>9.4339622641509413E-3</v>
      </c>
      <c r="N106" s="10">
        <f t="shared" si="19"/>
        <v>0.68627450980392157</v>
      </c>
      <c r="O106" s="11">
        <f t="shared" si="20"/>
        <v>0.3042915279319276</v>
      </c>
      <c r="P106" s="12">
        <f t="shared" si="21"/>
        <v>0.56590509666080846</v>
      </c>
    </row>
    <row r="107" spans="1:16" x14ac:dyDescent="0.2">
      <c r="A107" s="2">
        <v>106</v>
      </c>
      <c r="B107" s="2" t="s">
        <v>0</v>
      </c>
      <c r="C107" s="2">
        <f t="shared" si="11"/>
        <v>1</v>
      </c>
      <c r="D107" s="2">
        <v>13.11</v>
      </c>
      <c r="F107" s="6">
        <v>11.41</v>
      </c>
      <c r="G107" s="8">
        <f t="shared" si="12"/>
        <v>210</v>
      </c>
      <c r="H107" s="2">
        <f t="shared" si="13"/>
        <v>244</v>
      </c>
      <c r="I107" s="2">
        <f t="shared" si="14"/>
        <v>113</v>
      </c>
      <c r="J107" s="2">
        <f t="shared" si="15"/>
        <v>2</v>
      </c>
      <c r="K107" s="9">
        <f t="shared" si="16"/>
        <v>0.99056603773584906</v>
      </c>
      <c r="L107" s="9">
        <f t="shared" si="17"/>
        <v>0.31652661064425769</v>
      </c>
      <c r="M107" s="10">
        <f t="shared" si="18"/>
        <v>9.4339622641509413E-3</v>
      </c>
      <c r="N107" s="10">
        <f t="shared" si="19"/>
        <v>0.68347338935574231</v>
      </c>
      <c r="O107" s="11">
        <f t="shared" si="20"/>
        <v>0.30709264838010686</v>
      </c>
      <c r="P107" s="12">
        <f t="shared" si="21"/>
        <v>0.56766256590509667</v>
      </c>
    </row>
    <row r="108" spans="1:16" x14ac:dyDescent="0.2">
      <c r="A108" s="2">
        <v>107</v>
      </c>
      <c r="B108" s="2" t="s">
        <v>1</v>
      </c>
      <c r="C108" s="2">
        <f t="shared" si="11"/>
        <v>0</v>
      </c>
      <c r="D108" s="2">
        <v>11.64</v>
      </c>
      <c r="F108" s="6">
        <v>11.42</v>
      </c>
      <c r="G108" s="8">
        <f t="shared" si="12"/>
        <v>210</v>
      </c>
      <c r="H108" s="2">
        <f t="shared" si="13"/>
        <v>242</v>
      </c>
      <c r="I108" s="2">
        <f t="shared" si="14"/>
        <v>115</v>
      </c>
      <c r="J108" s="2">
        <f t="shared" si="15"/>
        <v>2</v>
      </c>
      <c r="K108" s="9">
        <f t="shared" si="16"/>
        <v>0.99056603773584906</v>
      </c>
      <c r="L108" s="9">
        <f t="shared" si="17"/>
        <v>0.32212885154061627</v>
      </c>
      <c r="M108" s="10">
        <f t="shared" si="18"/>
        <v>9.4339622641509413E-3</v>
      </c>
      <c r="N108" s="10">
        <f t="shared" si="19"/>
        <v>0.67787114845938379</v>
      </c>
      <c r="O108" s="11">
        <f t="shared" si="20"/>
        <v>0.31269488927646538</v>
      </c>
      <c r="P108" s="12">
        <f t="shared" si="21"/>
        <v>0.5711775043936731</v>
      </c>
    </row>
    <row r="109" spans="1:16" x14ac:dyDescent="0.2">
      <c r="A109" s="2">
        <v>108</v>
      </c>
      <c r="B109" s="2" t="s">
        <v>1</v>
      </c>
      <c r="C109" s="2">
        <f t="shared" si="11"/>
        <v>0</v>
      </c>
      <c r="D109" s="2">
        <v>12.36</v>
      </c>
      <c r="F109" s="6">
        <v>11.43</v>
      </c>
      <c r="G109" s="8">
        <f t="shared" si="12"/>
        <v>209</v>
      </c>
      <c r="H109" s="2">
        <f t="shared" si="13"/>
        <v>242</v>
      </c>
      <c r="I109" s="2">
        <f t="shared" si="14"/>
        <v>115</v>
      </c>
      <c r="J109" s="2">
        <f t="shared" si="15"/>
        <v>3</v>
      </c>
      <c r="K109" s="9">
        <f t="shared" si="16"/>
        <v>0.98584905660377353</v>
      </c>
      <c r="L109" s="9">
        <f t="shared" si="17"/>
        <v>0.32212885154061627</v>
      </c>
      <c r="M109" s="10">
        <f t="shared" si="18"/>
        <v>1.4150943396226467E-2</v>
      </c>
      <c r="N109" s="10">
        <f t="shared" si="19"/>
        <v>0.67787114845938379</v>
      </c>
      <c r="O109" s="11">
        <f t="shared" si="20"/>
        <v>0.30797790814438986</v>
      </c>
      <c r="P109" s="12">
        <f t="shared" si="21"/>
        <v>0.56942003514938488</v>
      </c>
    </row>
    <row r="110" spans="1:16" x14ac:dyDescent="0.2">
      <c r="A110" s="2">
        <v>109</v>
      </c>
      <c r="B110" s="2" t="s">
        <v>0</v>
      </c>
      <c r="C110" s="2">
        <f t="shared" si="11"/>
        <v>1</v>
      </c>
      <c r="D110" s="2">
        <v>22.27</v>
      </c>
      <c r="F110" s="6">
        <v>11.45</v>
      </c>
      <c r="G110" s="8">
        <f t="shared" si="12"/>
        <v>209</v>
      </c>
      <c r="H110" s="2">
        <f t="shared" si="13"/>
        <v>240</v>
      </c>
      <c r="I110" s="2">
        <f t="shared" si="14"/>
        <v>117</v>
      </c>
      <c r="J110" s="2">
        <f t="shared" si="15"/>
        <v>3</v>
      </c>
      <c r="K110" s="9">
        <f t="shared" si="16"/>
        <v>0.98584905660377353</v>
      </c>
      <c r="L110" s="9">
        <f t="shared" si="17"/>
        <v>0.32773109243697479</v>
      </c>
      <c r="M110" s="10">
        <f t="shared" si="18"/>
        <v>1.4150943396226467E-2</v>
      </c>
      <c r="N110" s="10">
        <f t="shared" si="19"/>
        <v>0.67226890756302526</v>
      </c>
      <c r="O110" s="11">
        <f t="shared" si="20"/>
        <v>0.31358014904074838</v>
      </c>
      <c r="P110" s="12">
        <f t="shared" si="21"/>
        <v>0.57293497363796131</v>
      </c>
    </row>
    <row r="111" spans="1:16" x14ac:dyDescent="0.2">
      <c r="A111" s="2">
        <v>110</v>
      </c>
      <c r="B111" s="2" t="s">
        <v>1</v>
      </c>
      <c r="C111" s="2">
        <f t="shared" si="11"/>
        <v>0</v>
      </c>
      <c r="D111" s="2">
        <v>11.34</v>
      </c>
      <c r="F111" s="6">
        <v>11.46</v>
      </c>
      <c r="G111" s="8">
        <f t="shared" si="12"/>
        <v>209</v>
      </c>
      <c r="H111" s="2">
        <f t="shared" si="13"/>
        <v>239</v>
      </c>
      <c r="I111" s="2">
        <f t="shared" si="14"/>
        <v>118</v>
      </c>
      <c r="J111" s="2">
        <f t="shared" si="15"/>
        <v>3</v>
      </c>
      <c r="K111" s="9">
        <f t="shared" si="16"/>
        <v>0.98584905660377353</v>
      </c>
      <c r="L111" s="9">
        <f t="shared" si="17"/>
        <v>0.33053221288515405</v>
      </c>
      <c r="M111" s="10">
        <f t="shared" si="18"/>
        <v>1.4150943396226467E-2</v>
      </c>
      <c r="N111" s="10">
        <f t="shared" si="19"/>
        <v>0.669467787114846</v>
      </c>
      <c r="O111" s="11">
        <f t="shared" si="20"/>
        <v>0.31638126948892764</v>
      </c>
      <c r="P111" s="12">
        <f t="shared" si="21"/>
        <v>0.57469244288224952</v>
      </c>
    </row>
    <row r="112" spans="1:16" x14ac:dyDescent="0.2">
      <c r="A112" s="2">
        <v>111</v>
      </c>
      <c r="B112" s="2" t="s">
        <v>1</v>
      </c>
      <c r="C112" s="2">
        <f t="shared" si="11"/>
        <v>0</v>
      </c>
      <c r="D112" s="2">
        <v>9.7769999999999992</v>
      </c>
      <c r="F112" s="6">
        <v>11.47</v>
      </c>
      <c r="G112" s="8">
        <f t="shared" si="12"/>
        <v>209</v>
      </c>
      <c r="H112" s="2">
        <f t="shared" si="13"/>
        <v>238</v>
      </c>
      <c r="I112" s="2">
        <f t="shared" si="14"/>
        <v>119</v>
      </c>
      <c r="J112" s="2">
        <f t="shared" si="15"/>
        <v>3</v>
      </c>
      <c r="K112" s="9">
        <f t="shared" si="16"/>
        <v>0.98584905660377353</v>
      </c>
      <c r="L112" s="9">
        <f t="shared" si="17"/>
        <v>0.33333333333333331</v>
      </c>
      <c r="M112" s="10">
        <f t="shared" si="18"/>
        <v>1.4150943396226467E-2</v>
      </c>
      <c r="N112" s="10">
        <f t="shared" si="19"/>
        <v>0.66666666666666674</v>
      </c>
      <c r="O112" s="11">
        <f t="shared" si="20"/>
        <v>0.3191823899371069</v>
      </c>
      <c r="P112" s="12">
        <f t="shared" si="21"/>
        <v>0.57644991212653773</v>
      </c>
    </row>
    <row r="113" spans="1:16" x14ac:dyDescent="0.2">
      <c r="A113" s="2">
        <v>112</v>
      </c>
      <c r="B113" s="2" t="s">
        <v>1</v>
      </c>
      <c r="C113" s="2">
        <f t="shared" si="11"/>
        <v>0</v>
      </c>
      <c r="D113" s="2">
        <v>12.63</v>
      </c>
      <c r="F113" s="6">
        <v>11.49</v>
      </c>
      <c r="G113" s="8">
        <f t="shared" si="12"/>
        <v>209</v>
      </c>
      <c r="H113" s="2">
        <f t="shared" si="13"/>
        <v>237</v>
      </c>
      <c r="I113" s="2">
        <f t="shared" si="14"/>
        <v>120</v>
      </c>
      <c r="J113" s="2">
        <f t="shared" si="15"/>
        <v>3</v>
      </c>
      <c r="K113" s="9">
        <f t="shared" si="16"/>
        <v>0.98584905660377353</v>
      </c>
      <c r="L113" s="9">
        <f t="shared" si="17"/>
        <v>0.33613445378151263</v>
      </c>
      <c r="M113" s="10">
        <f t="shared" si="18"/>
        <v>1.4150943396226467E-2</v>
      </c>
      <c r="N113" s="10">
        <f t="shared" si="19"/>
        <v>0.66386554621848737</v>
      </c>
      <c r="O113" s="11">
        <f t="shared" si="20"/>
        <v>0.32198351038528616</v>
      </c>
      <c r="P113" s="12">
        <f t="shared" si="21"/>
        <v>0.57820738137082595</v>
      </c>
    </row>
    <row r="114" spans="1:16" x14ac:dyDescent="0.2">
      <c r="A114" s="2">
        <v>113</v>
      </c>
      <c r="B114" s="2" t="s">
        <v>1</v>
      </c>
      <c r="C114" s="2">
        <f t="shared" si="11"/>
        <v>0</v>
      </c>
      <c r="D114" s="2">
        <v>14.26</v>
      </c>
      <c r="F114" s="6">
        <v>11.5</v>
      </c>
      <c r="G114" s="8">
        <f t="shared" si="12"/>
        <v>209</v>
      </c>
      <c r="H114" s="2">
        <f t="shared" si="13"/>
        <v>236</v>
      </c>
      <c r="I114" s="2">
        <f t="shared" si="14"/>
        <v>121</v>
      </c>
      <c r="J114" s="2">
        <f t="shared" si="15"/>
        <v>3</v>
      </c>
      <c r="K114" s="9">
        <f t="shared" si="16"/>
        <v>0.98584905660377353</v>
      </c>
      <c r="L114" s="9">
        <f t="shared" si="17"/>
        <v>0.33893557422969189</v>
      </c>
      <c r="M114" s="10">
        <f t="shared" si="18"/>
        <v>1.4150943396226467E-2</v>
      </c>
      <c r="N114" s="10">
        <f t="shared" si="19"/>
        <v>0.66106442577030811</v>
      </c>
      <c r="O114" s="11">
        <f t="shared" si="20"/>
        <v>0.32478463083346543</v>
      </c>
      <c r="P114" s="12">
        <f t="shared" si="21"/>
        <v>0.57996485061511427</v>
      </c>
    </row>
    <row r="115" spans="1:16" x14ac:dyDescent="0.2">
      <c r="A115" s="2">
        <v>114</v>
      </c>
      <c r="B115" s="2" t="s">
        <v>1</v>
      </c>
      <c r="C115" s="2">
        <f t="shared" si="11"/>
        <v>0</v>
      </c>
      <c r="D115" s="2">
        <v>10.51</v>
      </c>
      <c r="F115" s="6">
        <v>11.51</v>
      </c>
      <c r="G115" s="8">
        <f t="shared" si="12"/>
        <v>209</v>
      </c>
      <c r="H115" s="2">
        <f t="shared" si="13"/>
        <v>235</v>
      </c>
      <c r="I115" s="2">
        <f t="shared" si="14"/>
        <v>122</v>
      </c>
      <c r="J115" s="2">
        <f t="shared" si="15"/>
        <v>3</v>
      </c>
      <c r="K115" s="9">
        <f t="shared" si="16"/>
        <v>0.98584905660377353</v>
      </c>
      <c r="L115" s="9">
        <f t="shared" si="17"/>
        <v>0.34173669467787116</v>
      </c>
      <c r="M115" s="10">
        <f t="shared" si="18"/>
        <v>1.4150943396226467E-2</v>
      </c>
      <c r="N115" s="10">
        <f t="shared" si="19"/>
        <v>0.65826330532212884</v>
      </c>
      <c r="O115" s="11">
        <f t="shared" si="20"/>
        <v>0.32758575128164469</v>
      </c>
      <c r="P115" s="12">
        <f t="shared" si="21"/>
        <v>0.58172231985940237</v>
      </c>
    </row>
    <row r="116" spans="1:16" x14ac:dyDescent="0.2">
      <c r="A116" s="2">
        <v>115</v>
      </c>
      <c r="B116" s="2" t="s">
        <v>1</v>
      </c>
      <c r="C116" s="2">
        <f t="shared" si="11"/>
        <v>0</v>
      </c>
      <c r="D116" s="2">
        <v>8.7260000000000009</v>
      </c>
      <c r="F116" s="6">
        <v>11.52</v>
      </c>
      <c r="G116" s="8">
        <f t="shared" si="12"/>
        <v>209</v>
      </c>
      <c r="H116" s="2">
        <f t="shared" si="13"/>
        <v>234</v>
      </c>
      <c r="I116" s="2">
        <f t="shared" si="14"/>
        <v>123</v>
      </c>
      <c r="J116" s="2">
        <f t="shared" si="15"/>
        <v>3</v>
      </c>
      <c r="K116" s="9">
        <f t="shared" si="16"/>
        <v>0.98584905660377353</v>
      </c>
      <c r="L116" s="9">
        <f t="shared" si="17"/>
        <v>0.34453781512605042</v>
      </c>
      <c r="M116" s="10">
        <f t="shared" si="18"/>
        <v>1.4150943396226467E-2</v>
      </c>
      <c r="N116" s="10">
        <f t="shared" si="19"/>
        <v>0.65546218487394958</v>
      </c>
      <c r="O116" s="11">
        <f t="shared" si="20"/>
        <v>0.33038687172982395</v>
      </c>
      <c r="P116" s="12">
        <f t="shared" si="21"/>
        <v>0.58347978910369069</v>
      </c>
    </row>
    <row r="117" spans="1:16" x14ac:dyDescent="0.2">
      <c r="A117" s="2">
        <v>116</v>
      </c>
      <c r="B117" s="2" t="s">
        <v>1</v>
      </c>
      <c r="C117" s="2">
        <f t="shared" si="11"/>
        <v>0</v>
      </c>
      <c r="D117" s="2">
        <v>11.93</v>
      </c>
      <c r="F117" s="6">
        <v>11.54</v>
      </c>
      <c r="G117" s="8">
        <f t="shared" si="12"/>
        <v>209</v>
      </c>
      <c r="H117" s="2">
        <f t="shared" si="13"/>
        <v>232</v>
      </c>
      <c r="I117" s="2">
        <f t="shared" si="14"/>
        <v>125</v>
      </c>
      <c r="J117" s="2">
        <f t="shared" si="15"/>
        <v>3</v>
      </c>
      <c r="K117" s="9">
        <f t="shared" si="16"/>
        <v>0.98584905660377353</v>
      </c>
      <c r="L117" s="9">
        <f t="shared" si="17"/>
        <v>0.35014005602240894</v>
      </c>
      <c r="M117" s="10">
        <f t="shared" si="18"/>
        <v>1.4150943396226467E-2</v>
      </c>
      <c r="N117" s="10">
        <f t="shared" si="19"/>
        <v>0.64985994397759106</v>
      </c>
      <c r="O117" s="11">
        <f t="shared" si="20"/>
        <v>0.33598911262618247</v>
      </c>
      <c r="P117" s="12">
        <f t="shared" si="21"/>
        <v>0.58699472759226712</v>
      </c>
    </row>
    <row r="118" spans="1:16" x14ac:dyDescent="0.2">
      <c r="A118" s="2">
        <v>117</v>
      </c>
      <c r="B118" s="2" t="s">
        <v>1</v>
      </c>
      <c r="C118" s="2">
        <f t="shared" si="11"/>
        <v>0</v>
      </c>
      <c r="D118" s="2">
        <v>8.9499999999999993</v>
      </c>
      <c r="F118" s="6">
        <v>11.57</v>
      </c>
      <c r="G118" s="8">
        <f t="shared" si="12"/>
        <v>209</v>
      </c>
      <c r="H118" s="2">
        <f t="shared" si="13"/>
        <v>230</v>
      </c>
      <c r="I118" s="2">
        <f t="shared" si="14"/>
        <v>127</v>
      </c>
      <c r="J118" s="2">
        <f t="shared" si="15"/>
        <v>3</v>
      </c>
      <c r="K118" s="9">
        <f t="shared" si="16"/>
        <v>0.98584905660377353</v>
      </c>
      <c r="L118" s="9">
        <f t="shared" si="17"/>
        <v>0.35574229691876752</v>
      </c>
      <c r="M118" s="10">
        <f t="shared" si="18"/>
        <v>1.4150943396226467E-2</v>
      </c>
      <c r="N118" s="10">
        <f t="shared" si="19"/>
        <v>0.64425770308123242</v>
      </c>
      <c r="O118" s="11">
        <f t="shared" si="20"/>
        <v>0.341591353522541</v>
      </c>
      <c r="P118" s="12">
        <f t="shared" si="21"/>
        <v>0.59050966608084354</v>
      </c>
    </row>
    <row r="119" spans="1:16" x14ac:dyDescent="0.2">
      <c r="A119" s="2">
        <v>118</v>
      </c>
      <c r="B119" s="2" t="s">
        <v>0</v>
      </c>
      <c r="C119" s="2">
        <f t="shared" si="11"/>
        <v>1</v>
      </c>
      <c r="D119" s="2">
        <v>14.87</v>
      </c>
      <c r="F119" s="6">
        <v>11.6</v>
      </c>
      <c r="G119" s="8">
        <f t="shared" si="12"/>
        <v>209</v>
      </c>
      <c r="H119" s="2">
        <f t="shared" si="13"/>
        <v>229</v>
      </c>
      <c r="I119" s="2">
        <f t="shared" si="14"/>
        <v>128</v>
      </c>
      <c r="J119" s="2">
        <f t="shared" si="15"/>
        <v>3</v>
      </c>
      <c r="K119" s="9">
        <f t="shared" si="16"/>
        <v>0.98584905660377353</v>
      </c>
      <c r="L119" s="9">
        <f t="shared" si="17"/>
        <v>0.35854341736694678</v>
      </c>
      <c r="M119" s="10">
        <f t="shared" si="18"/>
        <v>1.4150943396226467E-2</v>
      </c>
      <c r="N119" s="10">
        <f t="shared" si="19"/>
        <v>0.64145658263305316</v>
      </c>
      <c r="O119" s="11">
        <f t="shared" si="20"/>
        <v>0.34439247397072026</v>
      </c>
      <c r="P119" s="12">
        <f t="shared" si="21"/>
        <v>0.59226713532513175</v>
      </c>
    </row>
    <row r="120" spans="1:16" x14ac:dyDescent="0.2">
      <c r="A120" s="2">
        <v>119</v>
      </c>
      <c r="B120" s="2" t="s">
        <v>0</v>
      </c>
      <c r="C120" s="2">
        <f t="shared" si="11"/>
        <v>1</v>
      </c>
      <c r="D120" s="2">
        <v>15.78</v>
      </c>
      <c r="F120" s="6">
        <v>11.61</v>
      </c>
      <c r="G120" s="8">
        <f t="shared" si="12"/>
        <v>209</v>
      </c>
      <c r="H120" s="2">
        <f t="shared" si="13"/>
        <v>226</v>
      </c>
      <c r="I120" s="2">
        <f t="shared" si="14"/>
        <v>131</v>
      </c>
      <c r="J120" s="2">
        <f t="shared" si="15"/>
        <v>3</v>
      </c>
      <c r="K120" s="9">
        <f t="shared" si="16"/>
        <v>0.98584905660377353</v>
      </c>
      <c r="L120" s="9">
        <f t="shared" si="17"/>
        <v>0.36694677871148457</v>
      </c>
      <c r="M120" s="10">
        <f t="shared" si="18"/>
        <v>1.4150943396226467E-2</v>
      </c>
      <c r="N120" s="10">
        <f t="shared" si="19"/>
        <v>0.63305322128851538</v>
      </c>
      <c r="O120" s="11">
        <f t="shared" si="20"/>
        <v>0.35279583531525804</v>
      </c>
      <c r="P120" s="12">
        <f t="shared" si="21"/>
        <v>0.59753954305799639</v>
      </c>
    </row>
    <row r="121" spans="1:16" x14ac:dyDescent="0.2">
      <c r="A121" s="2">
        <v>120</v>
      </c>
      <c r="B121" s="2" t="s">
        <v>0</v>
      </c>
      <c r="C121" s="2">
        <f t="shared" si="11"/>
        <v>1</v>
      </c>
      <c r="D121" s="2">
        <v>17.95</v>
      </c>
      <c r="F121" s="6">
        <v>11.62</v>
      </c>
      <c r="G121" s="8">
        <f t="shared" si="12"/>
        <v>209</v>
      </c>
      <c r="H121" s="2">
        <f t="shared" si="13"/>
        <v>225</v>
      </c>
      <c r="I121" s="2">
        <f t="shared" si="14"/>
        <v>132</v>
      </c>
      <c r="J121" s="2">
        <f t="shared" si="15"/>
        <v>3</v>
      </c>
      <c r="K121" s="9">
        <f t="shared" si="16"/>
        <v>0.98584905660377353</v>
      </c>
      <c r="L121" s="9">
        <f t="shared" si="17"/>
        <v>0.36974789915966388</v>
      </c>
      <c r="M121" s="10">
        <f t="shared" si="18"/>
        <v>1.4150943396226467E-2</v>
      </c>
      <c r="N121" s="10">
        <f t="shared" si="19"/>
        <v>0.63025210084033612</v>
      </c>
      <c r="O121" s="11">
        <f t="shared" si="20"/>
        <v>0.35559695576343753</v>
      </c>
      <c r="P121" s="12">
        <f t="shared" si="21"/>
        <v>0.59929701230228472</v>
      </c>
    </row>
    <row r="122" spans="1:16" x14ac:dyDescent="0.2">
      <c r="A122" s="2">
        <v>121</v>
      </c>
      <c r="B122" s="2" t="s">
        <v>1</v>
      </c>
      <c r="C122" s="2">
        <f t="shared" si="11"/>
        <v>0</v>
      </c>
      <c r="D122" s="2">
        <v>11.41</v>
      </c>
      <c r="F122" s="6">
        <v>11.63</v>
      </c>
      <c r="G122" s="8">
        <f t="shared" si="12"/>
        <v>209</v>
      </c>
      <c r="H122" s="2">
        <f t="shared" si="13"/>
        <v>224</v>
      </c>
      <c r="I122" s="2">
        <f t="shared" si="14"/>
        <v>133</v>
      </c>
      <c r="J122" s="2">
        <f t="shared" si="15"/>
        <v>3</v>
      </c>
      <c r="K122" s="9">
        <f t="shared" si="16"/>
        <v>0.98584905660377353</v>
      </c>
      <c r="L122" s="9">
        <f t="shared" si="17"/>
        <v>0.37254901960784315</v>
      </c>
      <c r="M122" s="10">
        <f t="shared" si="18"/>
        <v>1.4150943396226467E-2</v>
      </c>
      <c r="N122" s="10">
        <f t="shared" si="19"/>
        <v>0.62745098039215685</v>
      </c>
      <c r="O122" s="11">
        <f t="shared" si="20"/>
        <v>0.35839807621161679</v>
      </c>
      <c r="P122" s="12">
        <f t="shared" si="21"/>
        <v>0.60105448154657293</v>
      </c>
    </row>
    <row r="123" spans="1:16" x14ac:dyDescent="0.2">
      <c r="A123" s="2">
        <v>122</v>
      </c>
      <c r="B123" s="2" t="s">
        <v>0</v>
      </c>
      <c r="C123" s="2">
        <f t="shared" si="11"/>
        <v>1</v>
      </c>
      <c r="D123" s="2">
        <v>18.66</v>
      </c>
      <c r="F123" s="6">
        <v>11.64</v>
      </c>
      <c r="G123" s="8">
        <f t="shared" si="12"/>
        <v>209</v>
      </c>
      <c r="H123" s="2">
        <f t="shared" si="13"/>
        <v>223</v>
      </c>
      <c r="I123" s="2">
        <f t="shared" si="14"/>
        <v>134</v>
      </c>
      <c r="J123" s="2">
        <f t="shared" si="15"/>
        <v>3</v>
      </c>
      <c r="K123" s="9">
        <f t="shared" si="16"/>
        <v>0.98584905660377353</v>
      </c>
      <c r="L123" s="9">
        <f t="shared" si="17"/>
        <v>0.37535014005602241</v>
      </c>
      <c r="M123" s="10">
        <f t="shared" si="18"/>
        <v>1.4150943396226467E-2</v>
      </c>
      <c r="N123" s="10">
        <f t="shared" si="19"/>
        <v>0.62464985994397759</v>
      </c>
      <c r="O123" s="11">
        <f t="shared" si="20"/>
        <v>0.36119919665979605</v>
      </c>
      <c r="P123" s="12">
        <f t="shared" si="21"/>
        <v>0.60281195079086114</v>
      </c>
    </row>
    <row r="124" spans="1:16" x14ac:dyDescent="0.2">
      <c r="A124" s="2">
        <v>123</v>
      </c>
      <c r="B124" s="2" t="s">
        <v>0</v>
      </c>
      <c r="C124" s="2">
        <f t="shared" si="11"/>
        <v>1</v>
      </c>
      <c r="D124" s="2">
        <v>24.25</v>
      </c>
      <c r="F124" s="6">
        <v>11.66</v>
      </c>
      <c r="G124" s="8">
        <f t="shared" si="12"/>
        <v>209</v>
      </c>
      <c r="H124" s="2">
        <f t="shared" si="13"/>
        <v>222</v>
      </c>
      <c r="I124" s="2">
        <f t="shared" si="14"/>
        <v>135</v>
      </c>
      <c r="J124" s="2">
        <f t="shared" si="15"/>
        <v>3</v>
      </c>
      <c r="K124" s="9">
        <f t="shared" si="16"/>
        <v>0.98584905660377353</v>
      </c>
      <c r="L124" s="9">
        <f t="shared" si="17"/>
        <v>0.37815126050420167</v>
      </c>
      <c r="M124" s="10">
        <f t="shared" si="18"/>
        <v>1.4150943396226467E-2</v>
      </c>
      <c r="N124" s="10">
        <f t="shared" si="19"/>
        <v>0.62184873949579833</v>
      </c>
      <c r="O124" s="11">
        <f t="shared" si="20"/>
        <v>0.36400031710797531</v>
      </c>
      <c r="P124" s="12">
        <f t="shared" si="21"/>
        <v>0.60456942003514935</v>
      </c>
    </row>
    <row r="125" spans="1:16" x14ac:dyDescent="0.2">
      <c r="A125" s="2">
        <v>124</v>
      </c>
      <c r="B125" s="2" t="s">
        <v>1</v>
      </c>
      <c r="C125" s="2">
        <f t="shared" si="11"/>
        <v>0</v>
      </c>
      <c r="D125" s="2">
        <v>14.5</v>
      </c>
      <c r="F125" s="6">
        <v>11.67</v>
      </c>
      <c r="G125" s="8">
        <f t="shared" si="12"/>
        <v>209</v>
      </c>
      <c r="H125" s="2">
        <f t="shared" si="13"/>
        <v>221</v>
      </c>
      <c r="I125" s="2">
        <f t="shared" si="14"/>
        <v>136</v>
      </c>
      <c r="J125" s="2">
        <f t="shared" si="15"/>
        <v>3</v>
      </c>
      <c r="K125" s="9">
        <f t="shared" si="16"/>
        <v>0.98584905660377353</v>
      </c>
      <c r="L125" s="9">
        <f t="shared" si="17"/>
        <v>0.38095238095238093</v>
      </c>
      <c r="M125" s="10">
        <f t="shared" si="18"/>
        <v>1.4150943396226467E-2</v>
      </c>
      <c r="N125" s="10">
        <f t="shared" si="19"/>
        <v>0.61904761904761907</v>
      </c>
      <c r="O125" s="11">
        <f t="shared" si="20"/>
        <v>0.36680143755615457</v>
      </c>
      <c r="P125" s="12">
        <f t="shared" si="21"/>
        <v>0.60632688927943756</v>
      </c>
    </row>
    <row r="126" spans="1:16" x14ac:dyDescent="0.2">
      <c r="A126" s="2">
        <v>125</v>
      </c>
      <c r="B126" s="2" t="s">
        <v>1</v>
      </c>
      <c r="C126" s="2">
        <f t="shared" si="11"/>
        <v>0</v>
      </c>
      <c r="D126" s="2">
        <v>13.37</v>
      </c>
      <c r="F126" s="6">
        <v>11.68</v>
      </c>
      <c r="G126" s="8">
        <f t="shared" si="12"/>
        <v>209</v>
      </c>
      <c r="H126" s="2">
        <f t="shared" si="13"/>
        <v>220</v>
      </c>
      <c r="I126" s="2">
        <f t="shared" si="14"/>
        <v>137</v>
      </c>
      <c r="J126" s="2">
        <f t="shared" si="15"/>
        <v>3</v>
      </c>
      <c r="K126" s="9">
        <f t="shared" si="16"/>
        <v>0.98584905660377353</v>
      </c>
      <c r="L126" s="9">
        <f t="shared" si="17"/>
        <v>0.38375350140056025</v>
      </c>
      <c r="M126" s="10">
        <f t="shared" si="18"/>
        <v>1.4150943396226467E-2</v>
      </c>
      <c r="N126" s="10">
        <f t="shared" si="19"/>
        <v>0.61624649859943981</v>
      </c>
      <c r="O126" s="11">
        <f t="shared" si="20"/>
        <v>0.36960255800433384</v>
      </c>
      <c r="P126" s="12">
        <f t="shared" si="21"/>
        <v>0.60808435852372578</v>
      </c>
    </row>
    <row r="127" spans="1:16" x14ac:dyDescent="0.2">
      <c r="A127" s="2">
        <v>126</v>
      </c>
      <c r="B127" s="2" t="s">
        <v>1</v>
      </c>
      <c r="C127" s="2">
        <f t="shared" si="11"/>
        <v>0</v>
      </c>
      <c r="D127" s="2">
        <v>13.85</v>
      </c>
      <c r="F127" s="6">
        <v>11.69</v>
      </c>
      <c r="G127" s="8">
        <f t="shared" si="12"/>
        <v>209</v>
      </c>
      <c r="H127" s="2">
        <f t="shared" si="13"/>
        <v>219</v>
      </c>
      <c r="I127" s="2">
        <f t="shared" si="14"/>
        <v>138</v>
      </c>
      <c r="J127" s="2">
        <f t="shared" si="15"/>
        <v>3</v>
      </c>
      <c r="K127" s="9">
        <f t="shared" si="16"/>
        <v>0.98584905660377353</v>
      </c>
      <c r="L127" s="9">
        <f t="shared" si="17"/>
        <v>0.38655462184873951</v>
      </c>
      <c r="M127" s="10">
        <f t="shared" si="18"/>
        <v>1.4150943396226467E-2</v>
      </c>
      <c r="N127" s="10">
        <f t="shared" si="19"/>
        <v>0.61344537815126055</v>
      </c>
      <c r="O127" s="11">
        <f t="shared" si="20"/>
        <v>0.3724036784525131</v>
      </c>
      <c r="P127" s="12">
        <f t="shared" si="21"/>
        <v>0.60984182776801399</v>
      </c>
    </row>
    <row r="128" spans="1:16" x14ac:dyDescent="0.2">
      <c r="A128" s="2">
        <v>127</v>
      </c>
      <c r="B128" s="2" t="s">
        <v>0</v>
      </c>
      <c r="C128" s="2">
        <f t="shared" si="11"/>
        <v>1</v>
      </c>
      <c r="D128" s="2">
        <v>13.61</v>
      </c>
      <c r="F128" s="6">
        <v>11.7</v>
      </c>
      <c r="G128" s="8">
        <f t="shared" si="12"/>
        <v>209</v>
      </c>
      <c r="H128" s="2">
        <f t="shared" si="13"/>
        <v>218</v>
      </c>
      <c r="I128" s="2">
        <f t="shared" si="14"/>
        <v>139</v>
      </c>
      <c r="J128" s="2">
        <f t="shared" si="15"/>
        <v>3</v>
      </c>
      <c r="K128" s="9">
        <f t="shared" si="16"/>
        <v>0.98584905660377353</v>
      </c>
      <c r="L128" s="9">
        <f t="shared" si="17"/>
        <v>0.38935574229691877</v>
      </c>
      <c r="M128" s="10">
        <f t="shared" si="18"/>
        <v>1.4150943396226467E-2</v>
      </c>
      <c r="N128" s="10">
        <f t="shared" si="19"/>
        <v>0.61064425770308128</v>
      </c>
      <c r="O128" s="11">
        <f t="shared" si="20"/>
        <v>0.37520479890069236</v>
      </c>
      <c r="P128" s="12">
        <f t="shared" si="21"/>
        <v>0.61159929701230231</v>
      </c>
    </row>
    <row r="129" spans="1:16" x14ac:dyDescent="0.2">
      <c r="A129" s="2">
        <v>128</v>
      </c>
      <c r="B129" s="2" t="s">
        <v>0</v>
      </c>
      <c r="C129" s="2">
        <f t="shared" si="11"/>
        <v>1</v>
      </c>
      <c r="D129" s="2">
        <v>19</v>
      </c>
      <c r="F129" s="6">
        <v>11.71</v>
      </c>
      <c r="G129" s="8">
        <f t="shared" si="12"/>
        <v>209</v>
      </c>
      <c r="H129" s="2">
        <f t="shared" si="13"/>
        <v>217</v>
      </c>
      <c r="I129" s="2">
        <f t="shared" si="14"/>
        <v>140</v>
      </c>
      <c r="J129" s="2">
        <f t="shared" si="15"/>
        <v>3</v>
      </c>
      <c r="K129" s="9">
        <f t="shared" si="16"/>
        <v>0.98584905660377353</v>
      </c>
      <c r="L129" s="9">
        <f t="shared" si="17"/>
        <v>0.39215686274509803</v>
      </c>
      <c r="M129" s="10">
        <f t="shared" si="18"/>
        <v>1.4150943396226467E-2</v>
      </c>
      <c r="N129" s="10">
        <f t="shared" si="19"/>
        <v>0.60784313725490202</v>
      </c>
      <c r="O129" s="11">
        <f t="shared" si="20"/>
        <v>0.37800591934887162</v>
      </c>
      <c r="P129" s="12">
        <f t="shared" si="21"/>
        <v>0.61335676625659041</v>
      </c>
    </row>
    <row r="130" spans="1:16" x14ac:dyDescent="0.2">
      <c r="A130" s="2">
        <v>129</v>
      </c>
      <c r="B130" s="2" t="s">
        <v>1</v>
      </c>
      <c r="C130" s="2">
        <f t="shared" si="11"/>
        <v>0</v>
      </c>
      <c r="D130" s="2">
        <v>15.1</v>
      </c>
      <c r="F130" s="6">
        <v>11.74</v>
      </c>
      <c r="G130" s="8">
        <f t="shared" si="12"/>
        <v>209</v>
      </c>
      <c r="H130" s="2">
        <f t="shared" si="13"/>
        <v>214</v>
      </c>
      <c r="I130" s="2">
        <f t="shared" si="14"/>
        <v>143</v>
      </c>
      <c r="J130" s="2">
        <f t="shared" si="15"/>
        <v>3</v>
      </c>
      <c r="K130" s="9">
        <f t="shared" si="16"/>
        <v>0.98584905660377353</v>
      </c>
      <c r="L130" s="9">
        <f t="shared" si="17"/>
        <v>0.40056022408963587</v>
      </c>
      <c r="M130" s="10">
        <f t="shared" si="18"/>
        <v>1.4150943396226467E-2</v>
      </c>
      <c r="N130" s="10">
        <f t="shared" si="19"/>
        <v>0.59943977591036413</v>
      </c>
      <c r="O130" s="11">
        <f t="shared" si="20"/>
        <v>0.38640928069340941</v>
      </c>
      <c r="P130" s="12">
        <f t="shared" si="21"/>
        <v>0.61862917398945516</v>
      </c>
    </row>
    <row r="131" spans="1:16" x14ac:dyDescent="0.2">
      <c r="A131" s="2">
        <v>130</v>
      </c>
      <c r="B131" s="2" t="s">
        <v>0</v>
      </c>
      <c r="C131" s="2">
        <f t="shared" ref="C131:C194" si="22">IF(B131="M",1,0)</f>
        <v>1</v>
      </c>
      <c r="D131" s="2">
        <v>19.79</v>
      </c>
      <c r="F131" s="6">
        <v>11.75</v>
      </c>
      <c r="G131" s="8">
        <f t="shared" si="12"/>
        <v>209</v>
      </c>
      <c r="H131" s="2">
        <f t="shared" si="13"/>
        <v>212</v>
      </c>
      <c r="I131" s="2">
        <f t="shared" si="14"/>
        <v>145</v>
      </c>
      <c r="J131" s="2">
        <f t="shared" si="15"/>
        <v>3</v>
      </c>
      <c r="K131" s="9">
        <f t="shared" si="16"/>
        <v>0.98584905660377353</v>
      </c>
      <c r="L131" s="9">
        <f t="shared" si="17"/>
        <v>0.4061624649859944</v>
      </c>
      <c r="M131" s="10">
        <f t="shared" si="18"/>
        <v>1.4150943396226467E-2</v>
      </c>
      <c r="N131" s="10">
        <f t="shared" si="19"/>
        <v>0.5938375350140056</v>
      </c>
      <c r="O131" s="11">
        <f t="shared" si="20"/>
        <v>0.39201152158976793</v>
      </c>
      <c r="P131" s="12">
        <f t="shared" si="21"/>
        <v>0.62214411247803159</v>
      </c>
    </row>
    <row r="132" spans="1:16" x14ac:dyDescent="0.2">
      <c r="A132" s="2">
        <v>131</v>
      </c>
      <c r="B132" s="2" t="s">
        <v>1</v>
      </c>
      <c r="C132" s="2">
        <f t="shared" si="22"/>
        <v>0</v>
      </c>
      <c r="D132" s="2">
        <v>12.19</v>
      </c>
      <c r="F132" s="6">
        <v>11.76</v>
      </c>
      <c r="G132" s="8">
        <f t="shared" si="12"/>
        <v>209</v>
      </c>
      <c r="H132" s="2">
        <f t="shared" si="13"/>
        <v>210</v>
      </c>
      <c r="I132" s="2">
        <f t="shared" si="14"/>
        <v>147</v>
      </c>
      <c r="J132" s="2">
        <f t="shared" si="15"/>
        <v>3</v>
      </c>
      <c r="K132" s="9">
        <f t="shared" si="16"/>
        <v>0.98584905660377353</v>
      </c>
      <c r="L132" s="9">
        <f t="shared" si="17"/>
        <v>0.41176470588235292</v>
      </c>
      <c r="M132" s="10">
        <f t="shared" si="18"/>
        <v>1.4150943396226467E-2</v>
      </c>
      <c r="N132" s="10">
        <f t="shared" si="19"/>
        <v>0.58823529411764708</v>
      </c>
      <c r="O132" s="11">
        <f t="shared" si="20"/>
        <v>0.39761376248612645</v>
      </c>
      <c r="P132" s="12">
        <f t="shared" si="21"/>
        <v>0.62565905096660801</v>
      </c>
    </row>
    <row r="133" spans="1:16" x14ac:dyDescent="0.2">
      <c r="A133" s="2">
        <v>132</v>
      </c>
      <c r="B133" s="2" t="s">
        <v>0</v>
      </c>
      <c r="C133" s="2">
        <f t="shared" si="22"/>
        <v>1</v>
      </c>
      <c r="D133" s="2">
        <v>15.46</v>
      </c>
      <c r="F133" s="6">
        <v>11.8</v>
      </c>
      <c r="G133" s="8">
        <f t="shared" si="12"/>
        <v>208</v>
      </c>
      <c r="H133" s="2">
        <f t="shared" si="13"/>
        <v>209</v>
      </c>
      <c r="I133" s="2">
        <f t="shared" si="14"/>
        <v>148</v>
      </c>
      <c r="J133" s="2">
        <f t="shared" si="15"/>
        <v>4</v>
      </c>
      <c r="K133" s="9">
        <f t="shared" si="16"/>
        <v>0.98113207547169812</v>
      </c>
      <c r="L133" s="9">
        <f t="shared" si="17"/>
        <v>0.41456582633053224</v>
      </c>
      <c r="M133" s="10">
        <f t="shared" si="18"/>
        <v>1.8867924528301883E-2</v>
      </c>
      <c r="N133" s="10">
        <f t="shared" si="19"/>
        <v>0.58543417366946771</v>
      </c>
      <c r="O133" s="11">
        <f t="shared" si="20"/>
        <v>0.39569790180223041</v>
      </c>
      <c r="P133" s="12">
        <f t="shared" si="21"/>
        <v>0.62565905096660801</v>
      </c>
    </row>
    <row r="134" spans="1:16" x14ac:dyDescent="0.2">
      <c r="A134" s="2">
        <v>133</v>
      </c>
      <c r="B134" s="2" t="s">
        <v>0</v>
      </c>
      <c r="C134" s="2">
        <f t="shared" si="22"/>
        <v>1</v>
      </c>
      <c r="D134" s="2">
        <v>16.16</v>
      </c>
      <c r="F134" s="6">
        <v>11.81</v>
      </c>
      <c r="G134" s="8">
        <f t="shared" si="12"/>
        <v>207</v>
      </c>
      <c r="H134" s="2">
        <f t="shared" si="13"/>
        <v>208</v>
      </c>
      <c r="I134" s="2">
        <f t="shared" si="14"/>
        <v>149</v>
      </c>
      <c r="J134" s="2">
        <f t="shared" si="15"/>
        <v>5</v>
      </c>
      <c r="K134" s="9">
        <f t="shared" si="16"/>
        <v>0.97641509433962259</v>
      </c>
      <c r="L134" s="9">
        <f t="shared" si="17"/>
        <v>0.4173669467787115</v>
      </c>
      <c r="M134" s="10">
        <f t="shared" si="18"/>
        <v>2.3584905660377409E-2</v>
      </c>
      <c r="N134" s="10">
        <f t="shared" si="19"/>
        <v>0.58263305322128844</v>
      </c>
      <c r="O134" s="11">
        <f t="shared" si="20"/>
        <v>0.39378204111833415</v>
      </c>
      <c r="P134" s="12">
        <f t="shared" si="21"/>
        <v>0.62565905096660801</v>
      </c>
    </row>
    <row r="135" spans="1:16" x14ac:dyDescent="0.2">
      <c r="A135" s="2">
        <v>134</v>
      </c>
      <c r="B135" s="2" t="s">
        <v>1</v>
      </c>
      <c r="C135" s="2">
        <f t="shared" si="22"/>
        <v>0</v>
      </c>
      <c r="D135" s="2">
        <v>15.71</v>
      </c>
      <c r="F135" s="6">
        <v>11.84</v>
      </c>
      <c r="G135" s="8">
        <f t="shared" si="12"/>
        <v>207</v>
      </c>
      <c r="H135" s="2">
        <f t="shared" si="13"/>
        <v>207</v>
      </c>
      <c r="I135" s="2">
        <f t="shared" si="14"/>
        <v>150</v>
      </c>
      <c r="J135" s="2">
        <f t="shared" si="15"/>
        <v>5</v>
      </c>
      <c r="K135" s="9">
        <f t="shared" si="16"/>
        <v>0.97641509433962259</v>
      </c>
      <c r="L135" s="9">
        <f t="shared" si="17"/>
        <v>0.42016806722689076</v>
      </c>
      <c r="M135" s="10">
        <f t="shared" si="18"/>
        <v>2.3584905660377409E-2</v>
      </c>
      <c r="N135" s="10">
        <f t="shared" si="19"/>
        <v>0.57983193277310918</v>
      </c>
      <c r="O135" s="11">
        <f t="shared" si="20"/>
        <v>0.39658316156651341</v>
      </c>
      <c r="P135" s="12">
        <f t="shared" si="21"/>
        <v>0.62741652021089633</v>
      </c>
    </row>
    <row r="136" spans="1:16" x14ac:dyDescent="0.2">
      <c r="A136" s="2">
        <v>135</v>
      </c>
      <c r="B136" s="2" t="s">
        <v>0</v>
      </c>
      <c r="C136" s="2">
        <f t="shared" si="22"/>
        <v>1</v>
      </c>
      <c r="D136" s="2">
        <v>18.45</v>
      </c>
      <c r="F136" s="6">
        <v>11.85</v>
      </c>
      <c r="G136" s="8">
        <f t="shared" si="12"/>
        <v>206</v>
      </c>
      <c r="H136" s="2">
        <f t="shared" si="13"/>
        <v>206</v>
      </c>
      <c r="I136" s="2">
        <f t="shared" si="14"/>
        <v>151</v>
      </c>
      <c r="J136" s="2">
        <f t="shared" si="15"/>
        <v>6</v>
      </c>
      <c r="K136" s="9">
        <f t="shared" si="16"/>
        <v>0.97169811320754718</v>
      </c>
      <c r="L136" s="9">
        <f t="shared" si="17"/>
        <v>0.42296918767507002</v>
      </c>
      <c r="M136" s="10">
        <f t="shared" si="18"/>
        <v>2.8301886792452824E-2</v>
      </c>
      <c r="N136" s="10">
        <f t="shared" si="19"/>
        <v>0.57703081232492992</v>
      </c>
      <c r="O136" s="11">
        <f t="shared" si="20"/>
        <v>0.39466730088261714</v>
      </c>
      <c r="P136" s="12">
        <f t="shared" si="21"/>
        <v>0.62741652021089633</v>
      </c>
    </row>
    <row r="137" spans="1:16" x14ac:dyDescent="0.2">
      <c r="A137" s="2">
        <v>136</v>
      </c>
      <c r="B137" s="2" t="s">
        <v>0</v>
      </c>
      <c r="C137" s="2">
        <f t="shared" si="22"/>
        <v>1</v>
      </c>
      <c r="D137" s="2">
        <v>12.77</v>
      </c>
      <c r="F137" s="6">
        <v>11.87</v>
      </c>
      <c r="G137" s="8">
        <f t="shared" si="12"/>
        <v>206</v>
      </c>
      <c r="H137" s="2">
        <f t="shared" si="13"/>
        <v>205</v>
      </c>
      <c r="I137" s="2">
        <f t="shared" si="14"/>
        <v>152</v>
      </c>
      <c r="J137" s="2">
        <f t="shared" si="15"/>
        <v>6</v>
      </c>
      <c r="K137" s="9">
        <f t="shared" si="16"/>
        <v>0.97169811320754718</v>
      </c>
      <c r="L137" s="9">
        <f t="shared" si="17"/>
        <v>0.42577030812324929</v>
      </c>
      <c r="M137" s="10">
        <f t="shared" si="18"/>
        <v>2.8301886792452824E-2</v>
      </c>
      <c r="N137" s="10">
        <f t="shared" si="19"/>
        <v>0.57422969187675066</v>
      </c>
      <c r="O137" s="11">
        <f t="shared" si="20"/>
        <v>0.39746842133079641</v>
      </c>
      <c r="P137" s="12">
        <f t="shared" si="21"/>
        <v>0.62917398945518455</v>
      </c>
    </row>
    <row r="138" spans="1:16" x14ac:dyDescent="0.2">
      <c r="A138" s="2">
        <v>137</v>
      </c>
      <c r="B138" s="2" t="s">
        <v>1</v>
      </c>
      <c r="C138" s="2">
        <f t="shared" si="22"/>
        <v>0</v>
      </c>
      <c r="D138" s="2">
        <v>11.71</v>
      </c>
      <c r="F138" s="6">
        <v>11.89</v>
      </c>
      <c r="G138" s="8">
        <f t="shared" si="12"/>
        <v>206</v>
      </c>
      <c r="H138" s="2">
        <f t="shared" si="13"/>
        <v>204</v>
      </c>
      <c r="I138" s="2">
        <f t="shared" si="14"/>
        <v>153</v>
      </c>
      <c r="J138" s="2">
        <f t="shared" si="15"/>
        <v>6</v>
      </c>
      <c r="K138" s="9">
        <f t="shared" si="16"/>
        <v>0.97169811320754718</v>
      </c>
      <c r="L138" s="9">
        <f t="shared" si="17"/>
        <v>0.42857142857142855</v>
      </c>
      <c r="M138" s="10">
        <f t="shared" si="18"/>
        <v>2.8301886792452824E-2</v>
      </c>
      <c r="N138" s="10">
        <f t="shared" si="19"/>
        <v>0.5714285714285714</v>
      </c>
      <c r="O138" s="11">
        <f t="shared" si="20"/>
        <v>0.40026954177897567</v>
      </c>
      <c r="P138" s="12">
        <f t="shared" si="21"/>
        <v>0.63093145869947276</v>
      </c>
    </row>
    <row r="139" spans="1:16" x14ac:dyDescent="0.2">
      <c r="A139" s="2">
        <v>138</v>
      </c>
      <c r="B139" s="2" t="s">
        <v>1</v>
      </c>
      <c r="C139" s="2">
        <f t="shared" si="22"/>
        <v>0</v>
      </c>
      <c r="D139" s="2">
        <v>11.43</v>
      </c>
      <c r="F139" s="6">
        <v>11.9</v>
      </c>
      <c r="G139" s="8">
        <f t="shared" ref="G139:G202" si="23">COUNTIFS(C:C,1,D:D,_xlfn.CONCAT("&gt;=",F139))</f>
        <v>206</v>
      </c>
      <c r="H139" s="2">
        <f t="shared" ref="H139:H202" si="24">COUNTIFS(C:C,0,D:D,_xlfn.CONCAT("&gt;=",F139))</f>
        <v>201</v>
      </c>
      <c r="I139" s="2">
        <f t="shared" ref="I139:I202" si="25">COUNTIFS(C:C,0,D:D,_xlfn.CONCAT("&lt;",F139))</f>
        <v>156</v>
      </c>
      <c r="J139" s="2">
        <f t="shared" ref="J139:J202" si="26">COUNTIFS(C:C,1,D:D,_xlfn.CONCAT("&lt;",F139))</f>
        <v>6</v>
      </c>
      <c r="K139" s="9">
        <f t="shared" ref="K139:K202" si="27">G139/(G139+J139)</f>
        <v>0.97169811320754718</v>
      </c>
      <c r="L139" s="9">
        <f t="shared" ref="L139:L202" si="28">I139/(I139+H139)</f>
        <v>0.43697478991596639</v>
      </c>
      <c r="M139" s="10">
        <f t="shared" ref="M139:M202" si="29">1-K139</f>
        <v>2.8301886792452824E-2</v>
      </c>
      <c r="N139" s="10">
        <f t="shared" ref="N139:N202" si="30">1-L139</f>
        <v>0.56302521008403361</v>
      </c>
      <c r="O139" s="11">
        <f t="shared" ref="O139:O202" si="31">K139+L139-1</f>
        <v>0.40867290312351345</v>
      </c>
      <c r="P139" s="12">
        <f t="shared" ref="P139:P202" si="32">$K$2*K139+$K$3*L139</f>
        <v>0.63620386643233751</v>
      </c>
    </row>
    <row r="140" spans="1:16" x14ac:dyDescent="0.2">
      <c r="A140" s="2">
        <v>139</v>
      </c>
      <c r="B140" s="2" t="s">
        <v>0</v>
      </c>
      <c r="C140" s="2">
        <f t="shared" si="22"/>
        <v>1</v>
      </c>
      <c r="D140" s="2">
        <v>14.95</v>
      </c>
      <c r="F140" s="6">
        <v>11.93</v>
      </c>
      <c r="G140" s="8">
        <f t="shared" si="23"/>
        <v>206</v>
      </c>
      <c r="H140" s="2">
        <f t="shared" si="24"/>
        <v>200</v>
      </c>
      <c r="I140" s="2">
        <f t="shared" si="25"/>
        <v>157</v>
      </c>
      <c r="J140" s="2">
        <f t="shared" si="26"/>
        <v>6</v>
      </c>
      <c r="K140" s="9">
        <f t="shared" si="27"/>
        <v>0.97169811320754718</v>
      </c>
      <c r="L140" s="9">
        <f t="shared" si="28"/>
        <v>0.43977591036414565</v>
      </c>
      <c r="M140" s="10">
        <f t="shared" si="29"/>
        <v>2.8301886792452824E-2</v>
      </c>
      <c r="N140" s="10">
        <f t="shared" si="30"/>
        <v>0.56022408963585435</v>
      </c>
      <c r="O140" s="11">
        <f t="shared" si="31"/>
        <v>0.41147402357169272</v>
      </c>
      <c r="P140" s="12">
        <f t="shared" si="32"/>
        <v>0.63796133567662561</v>
      </c>
    </row>
    <row r="141" spans="1:16" x14ac:dyDescent="0.2">
      <c r="A141" s="2">
        <v>140</v>
      </c>
      <c r="B141" s="2" t="s">
        <v>1</v>
      </c>
      <c r="C141" s="2">
        <f t="shared" si="22"/>
        <v>0</v>
      </c>
      <c r="D141" s="2">
        <v>11.28</v>
      </c>
      <c r="F141" s="6">
        <v>11.94</v>
      </c>
      <c r="G141" s="8">
        <f t="shared" si="23"/>
        <v>206</v>
      </c>
      <c r="H141" s="2">
        <f t="shared" si="24"/>
        <v>198</v>
      </c>
      <c r="I141" s="2">
        <f t="shared" si="25"/>
        <v>159</v>
      </c>
      <c r="J141" s="2">
        <f t="shared" si="26"/>
        <v>6</v>
      </c>
      <c r="K141" s="9">
        <f t="shared" si="27"/>
        <v>0.97169811320754718</v>
      </c>
      <c r="L141" s="9">
        <f t="shared" si="28"/>
        <v>0.44537815126050423</v>
      </c>
      <c r="M141" s="10">
        <f t="shared" si="29"/>
        <v>2.8301886792452824E-2</v>
      </c>
      <c r="N141" s="10">
        <f t="shared" si="30"/>
        <v>0.55462184873949583</v>
      </c>
      <c r="O141" s="11">
        <f t="shared" si="31"/>
        <v>0.41707626446805146</v>
      </c>
      <c r="P141" s="12">
        <f t="shared" si="32"/>
        <v>0.64147627416520214</v>
      </c>
    </row>
    <row r="142" spans="1:16" x14ac:dyDescent="0.2">
      <c r="A142" s="2">
        <v>141</v>
      </c>
      <c r="B142" s="2" t="s">
        <v>1</v>
      </c>
      <c r="C142" s="2">
        <f t="shared" si="22"/>
        <v>0</v>
      </c>
      <c r="D142" s="2">
        <v>9.7379999999999995</v>
      </c>
      <c r="F142" s="6">
        <v>11.95</v>
      </c>
      <c r="G142" s="8">
        <f t="shared" si="23"/>
        <v>206</v>
      </c>
      <c r="H142" s="2">
        <f t="shared" si="24"/>
        <v>196</v>
      </c>
      <c r="I142" s="2">
        <f t="shared" si="25"/>
        <v>161</v>
      </c>
      <c r="J142" s="2">
        <f t="shared" si="26"/>
        <v>6</v>
      </c>
      <c r="K142" s="9">
        <f t="shared" si="27"/>
        <v>0.97169811320754718</v>
      </c>
      <c r="L142" s="9">
        <f t="shared" si="28"/>
        <v>0.45098039215686275</v>
      </c>
      <c r="M142" s="10">
        <f t="shared" si="29"/>
        <v>2.8301886792452824E-2</v>
      </c>
      <c r="N142" s="10">
        <f t="shared" si="30"/>
        <v>0.5490196078431373</v>
      </c>
      <c r="O142" s="11">
        <f t="shared" si="31"/>
        <v>0.42267850536440998</v>
      </c>
      <c r="P142" s="12">
        <f t="shared" si="32"/>
        <v>0.64499121265377857</v>
      </c>
    </row>
    <row r="143" spans="1:16" x14ac:dyDescent="0.2">
      <c r="A143" s="2">
        <v>142</v>
      </c>
      <c r="B143" s="2" t="s">
        <v>0</v>
      </c>
      <c r="C143" s="2">
        <f t="shared" si="22"/>
        <v>1</v>
      </c>
      <c r="D143" s="2">
        <v>16.11</v>
      </c>
      <c r="F143" s="6">
        <v>11.99</v>
      </c>
      <c r="G143" s="8">
        <f t="shared" si="23"/>
        <v>206</v>
      </c>
      <c r="H143" s="2">
        <f t="shared" si="24"/>
        <v>195</v>
      </c>
      <c r="I143" s="2">
        <f t="shared" si="25"/>
        <v>162</v>
      </c>
      <c r="J143" s="2">
        <f t="shared" si="26"/>
        <v>6</v>
      </c>
      <c r="K143" s="9">
        <f t="shared" si="27"/>
        <v>0.97169811320754718</v>
      </c>
      <c r="L143" s="9">
        <f t="shared" si="28"/>
        <v>0.45378151260504201</v>
      </c>
      <c r="M143" s="10">
        <f t="shared" si="29"/>
        <v>2.8301886792452824E-2</v>
      </c>
      <c r="N143" s="10">
        <f t="shared" si="30"/>
        <v>0.54621848739495804</v>
      </c>
      <c r="O143" s="11">
        <f t="shared" si="31"/>
        <v>0.42547962581258925</v>
      </c>
      <c r="P143" s="12">
        <f t="shared" si="32"/>
        <v>0.64674868189806678</v>
      </c>
    </row>
    <row r="144" spans="1:16" x14ac:dyDescent="0.2">
      <c r="A144" s="2">
        <v>143</v>
      </c>
      <c r="B144" s="2" t="s">
        <v>1</v>
      </c>
      <c r="C144" s="2">
        <f t="shared" si="22"/>
        <v>0</v>
      </c>
      <c r="D144" s="2">
        <v>11.43</v>
      </c>
      <c r="F144" s="6">
        <v>12</v>
      </c>
      <c r="G144" s="8">
        <f t="shared" si="23"/>
        <v>206</v>
      </c>
      <c r="H144" s="2">
        <f t="shared" si="24"/>
        <v>194</v>
      </c>
      <c r="I144" s="2">
        <f t="shared" si="25"/>
        <v>163</v>
      </c>
      <c r="J144" s="2">
        <f t="shared" si="26"/>
        <v>6</v>
      </c>
      <c r="K144" s="9">
        <f t="shared" si="27"/>
        <v>0.97169811320754718</v>
      </c>
      <c r="L144" s="9">
        <f t="shared" si="28"/>
        <v>0.45658263305322128</v>
      </c>
      <c r="M144" s="10">
        <f t="shared" si="29"/>
        <v>2.8301886792452824E-2</v>
      </c>
      <c r="N144" s="10">
        <f t="shared" si="30"/>
        <v>0.54341736694677878</v>
      </c>
      <c r="O144" s="11">
        <f t="shared" si="31"/>
        <v>0.42828074626076851</v>
      </c>
      <c r="P144" s="12">
        <f t="shared" si="32"/>
        <v>0.64850615114235499</v>
      </c>
    </row>
    <row r="145" spans="1:16" x14ac:dyDescent="0.2">
      <c r="A145" s="2">
        <v>144</v>
      </c>
      <c r="B145" s="2" t="s">
        <v>1</v>
      </c>
      <c r="C145" s="2">
        <f t="shared" si="22"/>
        <v>0</v>
      </c>
      <c r="D145" s="2">
        <v>12.9</v>
      </c>
      <c r="F145" s="6">
        <v>12.03</v>
      </c>
      <c r="G145" s="8">
        <f t="shared" si="23"/>
        <v>206</v>
      </c>
      <c r="H145" s="2">
        <f t="shared" si="24"/>
        <v>192</v>
      </c>
      <c r="I145" s="2">
        <f t="shared" si="25"/>
        <v>165</v>
      </c>
      <c r="J145" s="2">
        <f t="shared" si="26"/>
        <v>6</v>
      </c>
      <c r="K145" s="9">
        <f t="shared" si="27"/>
        <v>0.97169811320754718</v>
      </c>
      <c r="L145" s="9">
        <f t="shared" si="28"/>
        <v>0.46218487394957986</v>
      </c>
      <c r="M145" s="10">
        <f t="shared" si="29"/>
        <v>2.8301886792452824E-2</v>
      </c>
      <c r="N145" s="10">
        <f t="shared" si="30"/>
        <v>0.53781512605042014</v>
      </c>
      <c r="O145" s="11">
        <f t="shared" si="31"/>
        <v>0.43388298715712703</v>
      </c>
      <c r="P145" s="12">
        <f t="shared" si="32"/>
        <v>0.65202108963093153</v>
      </c>
    </row>
    <row r="146" spans="1:16" x14ac:dyDescent="0.2">
      <c r="A146" s="2">
        <v>145</v>
      </c>
      <c r="B146" s="2" t="s">
        <v>1</v>
      </c>
      <c r="C146" s="2">
        <f t="shared" si="22"/>
        <v>0</v>
      </c>
      <c r="D146" s="2">
        <v>10.75</v>
      </c>
      <c r="F146" s="6">
        <v>12.04</v>
      </c>
      <c r="G146" s="8">
        <f t="shared" si="23"/>
        <v>206</v>
      </c>
      <c r="H146" s="2">
        <f t="shared" si="24"/>
        <v>191</v>
      </c>
      <c r="I146" s="2">
        <f t="shared" si="25"/>
        <v>166</v>
      </c>
      <c r="J146" s="2">
        <f t="shared" si="26"/>
        <v>6</v>
      </c>
      <c r="K146" s="9">
        <f t="shared" si="27"/>
        <v>0.97169811320754718</v>
      </c>
      <c r="L146" s="9">
        <f t="shared" si="28"/>
        <v>0.46498599439775912</v>
      </c>
      <c r="M146" s="10">
        <f t="shared" si="29"/>
        <v>2.8301886792452824E-2</v>
      </c>
      <c r="N146" s="10">
        <f t="shared" si="30"/>
        <v>0.53501400560224088</v>
      </c>
      <c r="O146" s="11">
        <f t="shared" si="31"/>
        <v>0.43668410760530629</v>
      </c>
      <c r="P146" s="12">
        <f t="shared" si="32"/>
        <v>0.65377855887521963</v>
      </c>
    </row>
    <row r="147" spans="1:16" x14ac:dyDescent="0.2">
      <c r="A147" s="2">
        <v>146</v>
      </c>
      <c r="B147" s="2" t="s">
        <v>1</v>
      </c>
      <c r="C147" s="2">
        <f t="shared" si="22"/>
        <v>0</v>
      </c>
      <c r="D147" s="2">
        <v>11.9</v>
      </c>
      <c r="F147" s="6">
        <v>12.05</v>
      </c>
      <c r="G147" s="8">
        <f t="shared" si="23"/>
        <v>206</v>
      </c>
      <c r="H147" s="2">
        <f t="shared" si="24"/>
        <v>190</v>
      </c>
      <c r="I147" s="2">
        <f t="shared" si="25"/>
        <v>167</v>
      </c>
      <c r="J147" s="2">
        <f t="shared" si="26"/>
        <v>6</v>
      </c>
      <c r="K147" s="9">
        <f t="shared" si="27"/>
        <v>0.97169811320754718</v>
      </c>
      <c r="L147" s="9">
        <f t="shared" si="28"/>
        <v>0.46778711484593838</v>
      </c>
      <c r="M147" s="10">
        <f t="shared" si="29"/>
        <v>2.8301886792452824E-2</v>
      </c>
      <c r="N147" s="10">
        <f t="shared" si="30"/>
        <v>0.53221288515406162</v>
      </c>
      <c r="O147" s="11">
        <f t="shared" si="31"/>
        <v>0.43948522805348555</v>
      </c>
      <c r="P147" s="12">
        <f t="shared" si="32"/>
        <v>0.65553602811950795</v>
      </c>
    </row>
    <row r="148" spans="1:16" x14ac:dyDescent="0.2">
      <c r="A148" s="2">
        <v>147</v>
      </c>
      <c r="B148" s="2" t="s">
        <v>0</v>
      </c>
      <c r="C148" s="2">
        <f t="shared" si="22"/>
        <v>1</v>
      </c>
      <c r="D148" s="2">
        <v>11.8</v>
      </c>
      <c r="F148" s="6">
        <v>12.06</v>
      </c>
      <c r="G148" s="8">
        <f t="shared" si="23"/>
        <v>206</v>
      </c>
      <c r="H148" s="2">
        <f t="shared" si="24"/>
        <v>188</v>
      </c>
      <c r="I148" s="2">
        <f t="shared" si="25"/>
        <v>169</v>
      </c>
      <c r="J148" s="2">
        <f t="shared" si="26"/>
        <v>6</v>
      </c>
      <c r="K148" s="9">
        <f t="shared" si="27"/>
        <v>0.97169811320754718</v>
      </c>
      <c r="L148" s="9">
        <f t="shared" si="28"/>
        <v>0.4733893557422969</v>
      </c>
      <c r="M148" s="10">
        <f t="shared" si="29"/>
        <v>2.8301886792452824E-2</v>
      </c>
      <c r="N148" s="10">
        <f t="shared" si="30"/>
        <v>0.5266106442577031</v>
      </c>
      <c r="O148" s="11">
        <f t="shared" si="31"/>
        <v>0.44508746894984408</v>
      </c>
      <c r="P148" s="12">
        <f t="shared" si="32"/>
        <v>0.65905096660808438</v>
      </c>
    </row>
    <row r="149" spans="1:16" x14ac:dyDescent="0.2">
      <c r="A149" s="2">
        <v>148</v>
      </c>
      <c r="B149" s="2" t="s">
        <v>1</v>
      </c>
      <c r="C149" s="2">
        <f t="shared" si="22"/>
        <v>0</v>
      </c>
      <c r="D149" s="2">
        <v>14.95</v>
      </c>
      <c r="F149" s="6">
        <v>12.07</v>
      </c>
      <c r="G149" s="8">
        <f t="shared" si="23"/>
        <v>206</v>
      </c>
      <c r="H149" s="2">
        <f t="shared" si="24"/>
        <v>186</v>
      </c>
      <c r="I149" s="2">
        <f t="shared" si="25"/>
        <v>171</v>
      </c>
      <c r="J149" s="2">
        <f t="shared" si="26"/>
        <v>6</v>
      </c>
      <c r="K149" s="9">
        <f t="shared" si="27"/>
        <v>0.97169811320754718</v>
      </c>
      <c r="L149" s="9">
        <f t="shared" si="28"/>
        <v>0.47899159663865548</v>
      </c>
      <c r="M149" s="10">
        <f t="shared" si="29"/>
        <v>2.8301886792452824E-2</v>
      </c>
      <c r="N149" s="10">
        <f t="shared" si="30"/>
        <v>0.52100840336134446</v>
      </c>
      <c r="O149" s="11">
        <f t="shared" si="31"/>
        <v>0.4506897098462026</v>
      </c>
      <c r="P149" s="12">
        <f t="shared" si="32"/>
        <v>0.6625659050966608</v>
      </c>
    </row>
    <row r="150" spans="1:16" x14ac:dyDescent="0.2">
      <c r="A150" s="2">
        <v>149</v>
      </c>
      <c r="B150" s="2" t="s">
        <v>1</v>
      </c>
      <c r="C150" s="2">
        <f t="shared" si="22"/>
        <v>0</v>
      </c>
      <c r="D150" s="2">
        <v>14.44</v>
      </c>
      <c r="F150" s="6">
        <v>12.1</v>
      </c>
      <c r="G150" s="8">
        <f t="shared" si="23"/>
        <v>206</v>
      </c>
      <c r="H150" s="2">
        <f t="shared" si="24"/>
        <v>185</v>
      </c>
      <c r="I150" s="2">
        <f t="shared" si="25"/>
        <v>172</v>
      </c>
      <c r="J150" s="2">
        <f t="shared" si="26"/>
        <v>6</v>
      </c>
      <c r="K150" s="9">
        <f t="shared" si="27"/>
        <v>0.97169811320754718</v>
      </c>
      <c r="L150" s="9">
        <f t="shared" si="28"/>
        <v>0.48179271708683474</v>
      </c>
      <c r="M150" s="10">
        <f t="shared" si="29"/>
        <v>2.8301886792452824E-2</v>
      </c>
      <c r="N150" s="10">
        <f t="shared" si="30"/>
        <v>0.5182072829131652</v>
      </c>
      <c r="O150" s="11">
        <f t="shared" si="31"/>
        <v>0.45349083029438186</v>
      </c>
      <c r="P150" s="12">
        <f t="shared" si="32"/>
        <v>0.66432337434094912</v>
      </c>
    </row>
    <row r="151" spans="1:16" x14ac:dyDescent="0.2">
      <c r="A151" s="2">
        <v>150</v>
      </c>
      <c r="B151" s="2" t="s">
        <v>1</v>
      </c>
      <c r="C151" s="2">
        <f t="shared" si="22"/>
        <v>0</v>
      </c>
      <c r="D151" s="2">
        <v>13.74</v>
      </c>
      <c r="F151" s="6">
        <v>12.16</v>
      </c>
      <c r="G151" s="8">
        <f t="shared" si="23"/>
        <v>206</v>
      </c>
      <c r="H151" s="2">
        <f t="shared" si="24"/>
        <v>184</v>
      </c>
      <c r="I151" s="2">
        <f t="shared" si="25"/>
        <v>173</v>
      </c>
      <c r="J151" s="2">
        <f t="shared" si="26"/>
        <v>6</v>
      </c>
      <c r="K151" s="9">
        <f t="shared" si="27"/>
        <v>0.97169811320754718</v>
      </c>
      <c r="L151" s="9">
        <f t="shared" si="28"/>
        <v>0.484593837535014</v>
      </c>
      <c r="M151" s="10">
        <f t="shared" si="29"/>
        <v>2.8301886792452824E-2</v>
      </c>
      <c r="N151" s="10">
        <f t="shared" si="30"/>
        <v>0.51540616246498594</v>
      </c>
      <c r="O151" s="11">
        <f t="shared" si="31"/>
        <v>0.45629195074256113</v>
      </c>
      <c r="P151" s="12">
        <f t="shared" si="32"/>
        <v>0.66608084358523723</v>
      </c>
    </row>
    <row r="152" spans="1:16" x14ac:dyDescent="0.2">
      <c r="A152" s="2">
        <v>151</v>
      </c>
      <c r="B152" s="2" t="s">
        <v>1</v>
      </c>
      <c r="C152" s="2">
        <f t="shared" si="22"/>
        <v>0</v>
      </c>
      <c r="D152" s="2">
        <v>13</v>
      </c>
      <c r="F152" s="6">
        <v>12.18</v>
      </c>
      <c r="G152" s="8">
        <f t="shared" si="23"/>
        <v>206</v>
      </c>
      <c r="H152" s="2">
        <f t="shared" si="24"/>
        <v>183</v>
      </c>
      <c r="I152" s="2">
        <f t="shared" si="25"/>
        <v>174</v>
      </c>
      <c r="J152" s="2">
        <f t="shared" si="26"/>
        <v>6</v>
      </c>
      <c r="K152" s="9">
        <f t="shared" si="27"/>
        <v>0.97169811320754718</v>
      </c>
      <c r="L152" s="9">
        <f t="shared" si="28"/>
        <v>0.48739495798319327</v>
      </c>
      <c r="M152" s="10">
        <f t="shared" si="29"/>
        <v>2.8301886792452824E-2</v>
      </c>
      <c r="N152" s="10">
        <f t="shared" si="30"/>
        <v>0.51260504201680668</v>
      </c>
      <c r="O152" s="11">
        <f t="shared" si="31"/>
        <v>0.45909307119074039</v>
      </c>
      <c r="P152" s="12">
        <f t="shared" si="32"/>
        <v>0.66783831282952555</v>
      </c>
    </row>
    <row r="153" spans="1:16" x14ac:dyDescent="0.2">
      <c r="A153" s="2">
        <v>152</v>
      </c>
      <c r="B153" s="2" t="s">
        <v>1</v>
      </c>
      <c r="C153" s="2">
        <f t="shared" si="22"/>
        <v>0</v>
      </c>
      <c r="D153" s="2">
        <v>8.2189999999999994</v>
      </c>
      <c r="F153" s="6">
        <v>12.19</v>
      </c>
      <c r="G153" s="8">
        <f t="shared" si="23"/>
        <v>206</v>
      </c>
      <c r="H153" s="2">
        <f t="shared" si="24"/>
        <v>180</v>
      </c>
      <c r="I153" s="2">
        <f t="shared" si="25"/>
        <v>177</v>
      </c>
      <c r="J153" s="2">
        <f t="shared" si="26"/>
        <v>6</v>
      </c>
      <c r="K153" s="9">
        <f t="shared" si="27"/>
        <v>0.97169811320754718</v>
      </c>
      <c r="L153" s="9">
        <f t="shared" si="28"/>
        <v>0.49579831932773111</v>
      </c>
      <c r="M153" s="10">
        <f t="shared" si="29"/>
        <v>2.8301886792452824E-2</v>
      </c>
      <c r="N153" s="10">
        <f t="shared" si="30"/>
        <v>0.50420168067226889</v>
      </c>
      <c r="O153" s="11">
        <f t="shared" si="31"/>
        <v>0.46749643253527839</v>
      </c>
      <c r="P153" s="12">
        <f t="shared" si="32"/>
        <v>0.67311072056239019</v>
      </c>
    </row>
    <row r="154" spans="1:16" x14ac:dyDescent="0.2">
      <c r="A154" s="2">
        <v>153</v>
      </c>
      <c r="B154" s="2" t="s">
        <v>1</v>
      </c>
      <c r="C154" s="2">
        <f t="shared" si="22"/>
        <v>0</v>
      </c>
      <c r="D154" s="2">
        <v>9.7309999999999999</v>
      </c>
      <c r="F154" s="6">
        <v>12.2</v>
      </c>
      <c r="G154" s="8">
        <f t="shared" si="23"/>
        <v>206</v>
      </c>
      <c r="H154" s="2">
        <f t="shared" si="24"/>
        <v>179</v>
      </c>
      <c r="I154" s="2">
        <f t="shared" si="25"/>
        <v>178</v>
      </c>
      <c r="J154" s="2">
        <f t="shared" si="26"/>
        <v>6</v>
      </c>
      <c r="K154" s="9">
        <f t="shared" si="27"/>
        <v>0.97169811320754718</v>
      </c>
      <c r="L154" s="9">
        <f t="shared" si="28"/>
        <v>0.49859943977591037</v>
      </c>
      <c r="M154" s="10">
        <f t="shared" si="29"/>
        <v>2.8301886792452824E-2</v>
      </c>
      <c r="N154" s="10">
        <f t="shared" si="30"/>
        <v>0.50140056022408963</v>
      </c>
      <c r="O154" s="11">
        <f t="shared" si="31"/>
        <v>0.47029755298345766</v>
      </c>
      <c r="P154" s="12">
        <f t="shared" si="32"/>
        <v>0.6748681898066784</v>
      </c>
    </row>
    <row r="155" spans="1:16" x14ac:dyDescent="0.2">
      <c r="A155" s="2">
        <v>154</v>
      </c>
      <c r="B155" s="2" t="s">
        <v>1</v>
      </c>
      <c r="C155" s="2">
        <f t="shared" si="22"/>
        <v>0</v>
      </c>
      <c r="D155" s="2">
        <v>11.15</v>
      </c>
      <c r="F155" s="6">
        <v>12.21</v>
      </c>
      <c r="G155" s="8">
        <f t="shared" si="23"/>
        <v>206</v>
      </c>
      <c r="H155" s="2">
        <f t="shared" si="24"/>
        <v>178</v>
      </c>
      <c r="I155" s="2">
        <f t="shared" si="25"/>
        <v>179</v>
      </c>
      <c r="J155" s="2">
        <f t="shared" si="26"/>
        <v>6</v>
      </c>
      <c r="K155" s="9">
        <f t="shared" si="27"/>
        <v>0.97169811320754718</v>
      </c>
      <c r="L155" s="9">
        <f t="shared" si="28"/>
        <v>0.50140056022408963</v>
      </c>
      <c r="M155" s="10">
        <f t="shared" si="29"/>
        <v>2.8301886792452824E-2</v>
      </c>
      <c r="N155" s="10">
        <f t="shared" si="30"/>
        <v>0.49859943977591037</v>
      </c>
      <c r="O155" s="11">
        <f t="shared" si="31"/>
        <v>0.47309867343163692</v>
      </c>
      <c r="P155" s="12">
        <f t="shared" si="32"/>
        <v>0.67662565905096661</v>
      </c>
    </row>
    <row r="156" spans="1:16" x14ac:dyDescent="0.2">
      <c r="A156" s="2">
        <v>155</v>
      </c>
      <c r="B156" s="2" t="s">
        <v>1</v>
      </c>
      <c r="C156" s="2">
        <f t="shared" si="22"/>
        <v>0</v>
      </c>
      <c r="D156" s="2">
        <v>13.15</v>
      </c>
      <c r="F156" s="6">
        <v>12.22</v>
      </c>
      <c r="G156" s="8">
        <f t="shared" si="23"/>
        <v>206</v>
      </c>
      <c r="H156" s="2">
        <f t="shared" si="24"/>
        <v>176</v>
      </c>
      <c r="I156" s="2">
        <f t="shared" si="25"/>
        <v>181</v>
      </c>
      <c r="J156" s="2">
        <f t="shared" si="26"/>
        <v>6</v>
      </c>
      <c r="K156" s="9">
        <f t="shared" si="27"/>
        <v>0.97169811320754718</v>
      </c>
      <c r="L156" s="9">
        <f t="shared" si="28"/>
        <v>0.50700280112044815</v>
      </c>
      <c r="M156" s="10">
        <f t="shared" si="29"/>
        <v>2.8301886792452824E-2</v>
      </c>
      <c r="N156" s="10">
        <f t="shared" si="30"/>
        <v>0.49299719887955185</v>
      </c>
      <c r="O156" s="11">
        <f t="shared" si="31"/>
        <v>0.47870091432799544</v>
      </c>
      <c r="P156" s="12">
        <f t="shared" si="32"/>
        <v>0.68014059753954303</v>
      </c>
    </row>
    <row r="157" spans="1:16" x14ac:dyDescent="0.2">
      <c r="A157" s="2">
        <v>156</v>
      </c>
      <c r="B157" s="2" t="s">
        <v>1</v>
      </c>
      <c r="C157" s="2">
        <f t="shared" si="22"/>
        <v>0</v>
      </c>
      <c r="D157" s="2">
        <v>12.25</v>
      </c>
      <c r="F157" s="6">
        <v>12.23</v>
      </c>
      <c r="G157" s="8">
        <f t="shared" si="23"/>
        <v>206</v>
      </c>
      <c r="H157" s="2">
        <f t="shared" si="24"/>
        <v>175</v>
      </c>
      <c r="I157" s="2">
        <f t="shared" si="25"/>
        <v>182</v>
      </c>
      <c r="J157" s="2">
        <f t="shared" si="26"/>
        <v>6</v>
      </c>
      <c r="K157" s="9">
        <f t="shared" si="27"/>
        <v>0.97169811320754718</v>
      </c>
      <c r="L157" s="9">
        <f t="shared" si="28"/>
        <v>0.50980392156862742</v>
      </c>
      <c r="M157" s="10">
        <f t="shared" si="29"/>
        <v>2.8301886792452824E-2</v>
      </c>
      <c r="N157" s="10">
        <f t="shared" si="30"/>
        <v>0.49019607843137258</v>
      </c>
      <c r="O157" s="11">
        <f t="shared" si="31"/>
        <v>0.4815020347761747</v>
      </c>
      <c r="P157" s="12">
        <f t="shared" si="32"/>
        <v>0.68189806678383125</v>
      </c>
    </row>
    <row r="158" spans="1:16" x14ac:dyDescent="0.2">
      <c r="A158" s="2">
        <v>157</v>
      </c>
      <c r="B158" s="2" t="s">
        <v>0</v>
      </c>
      <c r="C158" s="2">
        <f t="shared" si="22"/>
        <v>1</v>
      </c>
      <c r="D158" s="2">
        <v>17.68</v>
      </c>
      <c r="F158" s="6">
        <v>12.25</v>
      </c>
      <c r="G158" s="8">
        <f t="shared" si="23"/>
        <v>206</v>
      </c>
      <c r="H158" s="2">
        <f t="shared" si="24"/>
        <v>174</v>
      </c>
      <c r="I158" s="2">
        <f t="shared" si="25"/>
        <v>183</v>
      </c>
      <c r="J158" s="2">
        <f t="shared" si="26"/>
        <v>6</v>
      </c>
      <c r="K158" s="9">
        <f t="shared" si="27"/>
        <v>0.97169811320754718</v>
      </c>
      <c r="L158" s="9">
        <f t="shared" si="28"/>
        <v>0.51260504201680668</v>
      </c>
      <c r="M158" s="10">
        <f t="shared" si="29"/>
        <v>2.8301886792452824E-2</v>
      </c>
      <c r="N158" s="10">
        <f t="shared" si="30"/>
        <v>0.48739495798319332</v>
      </c>
      <c r="O158" s="11">
        <f t="shared" si="31"/>
        <v>0.48430315522435397</v>
      </c>
      <c r="P158" s="12">
        <f t="shared" si="32"/>
        <v>0.68365553602811957</v>
      </c>
    </row>
    <row r="159" spans="1:16" x14ac:dyDescent="0.2">
      <c r="A159" s="2">
        <v>158</v>
      </c>
      <c r="B159" s="2" t="s">
        <v>1</v>
      </c>
      <c r="C159" s="2">
        <f t="shared" si="22"/>
        <v>0</v>
      </c>
      <c r="D159" s="2">
        <v>16.84</v>
      </c>
      <c r="F159" s="6">
        <v>12.27</v>
      </c>
      <c r="G159" s="8">
        <f t="shared" si="23"/>
        <v>206</v>
      </c>
      <c r="H159" s="2">
        <f t="shared" si="24"/>
        <v>172</v>
      </c>
      <c r="I159" s="2">
        <f t="shared" si="25"/>
        <v>185</v>
      </c>
      <c r="J159" s="2">
        <f t="shared" si="26"/>
        <v>6</v>
      </c>
      <c r="K159" s="9">
        <f t="shared" si="27"/>
        <v>0.97169811320754718</v>
      </c>
      <c r="L159" s="9">
        <f t="shared" si="28"/>
        <v>0.51820728291316531</v>
      </c>
      <c r="M159" s="10">
        <f t="shared" si="29"/>
        <v>2.8301886792452824E-2</v>
      </c>
      <c r="N159" s="10">
        <f t="shared" si="30"/>
        <v>0.48179271708683469</v>
      </c>
      <c r="O159" s="11">
        <f t="shared" si="31"/>
        <v>0.48990539612071249</v>
      </c>
      <c r="P159" s="12">
        <f t="shared" si="32"/>
        <v>0.68717047451669599</v>
      </c>
    </row>
    <row r="160" spans="1:16" x14ac:dyDescent="0.2">
      <c r="A160" s="2">
        <v>159</v>
      </c>
      <c r="B160" s="2" t="s">
        <v>1</v>
      </c>
      <c r="C160" s="2">
        <f t="shared" si="22"/>
        <v>0</v>
      </c>
      <c r="D160" s="2">
        <v>12.06</v>
      </c>
      <c r="F160" s="6">
        <v>12.3</v>
      </c>
      <c r="G160" s="8">
        <f t="shared" si="23"/>
        <v>206</v>
      </c>
      <c r="H160" s="2">
        <f t="shared" si="24"/>
        <v>170</v>
      </c>
      <c r="I160" s="2">
        <f t="shared" si="25"/>
        <v>187</v>
      </c>
      <c r="J160" s="2">
        <f t="shared" si="26"/>
        <v>6</v>
      </c>
      <c r="K160" s="9">
        <f t="shared" si="27"/>
        <v>0.97169811320754718</v>
      </c>
      <c r="L160" s="9">
        <f t="shared" si="28"/>
        <v>0.52380952380952384</v>
      </c>
      <c r="M160" s="10">
        <f t="shared" si="29"/>
        <v>2.8301886792452824E-2</v>
      </c>
      <c r="N160" s="10">
        <f t="shared" si="30"/>
        <v>0.47619047619047616</v>
      </c>
      <c r="O160" s="11">
        <f t="shared" si="31"/>
        <v>0.49550763701707101</v>
      </c>
      <c r="P160" s="12">
        <f t="shared" si="32"/>
        <v>0.69068541300527242</v>
      </c>
    </row>
    <row r="161" spans="1:16" x14ac:dyDescent="0.2">
      <c r="A161" s="2">
        <v>160</v>
      </c>
      <c r="B161" s="2" t="s">
        <v>1</v>
      </c>
      <c r="C161" s="2">
        <f t="shared" si="22"/>
        <v>0</v>
      </c>
      <c r="D161" s="2">
        <v>10.9</v>
      </c>
      <c r="F161" s="6">
        <v>12.31</v>
      </c>
      <c r="G161" s="8">
        <f t="shared" si="23"/>
        <v>206</v>
      </c>
      <c r="H161" s="2">
        <f t="shared" si="24"/>
        <v>168</v>
      </c>
      <c r="I161" s="2">
        <f t="shared" si="25"/>
        <v>189</v>
      </c>
      <c r="J161" s="2">
        <f t="shared" si="26"/>
        <v>6</v>
      </c>
      <c r="K161" s="9">
        <f t="shared" si="27"/>
        <v>0.97169811320754718</v>
      </c>
      <c r="L161" s="9">
        <f t="shared" si="28"/>
        <v>0.52941176470588236</v>
      </c>
      <c r="M161" s="10">
        <f t="shared" si="29"/>
        <v>2.8301886792452824E-2</v>
      </c>
      <c r="N161" s="10">
        <f t="shared" si="30"/>
        <v>0.47058823529411764</v>
      </c>
      <c r="O161" s="11">
        <f t="shared" si="31"/>
        <v>0.50110987791342954</v>
      </c>
      <c r="P161" s="12">
        <f t="shared" si="32"/>
        <v>0.69420035149384884</v>
      </c>
    </row>
    <row r="162" spans="1:16" x14ac:dyDescent="0.2">
      <c r="A162" s="2">
        <v>161</v>
      </c>
      <c r="B162" s="2" t="s">
        <v>1</v>
      </c>
      <c r="C162" s="2">
        <f t="shared" si="22"/>
        <v>0</v>
      </c>
      <c r="D162" s="2">
        <v>11.75</v>
      </c>
      <c r="F162" s="6">
        <v>12.32</v>
      </c>
      <c r="G162" s="8">
        <f t="shared" si="23"/>
        <v>206</v>
      </c>
      <c r="H162" s="2">
        <f t="shared" si="24"/>
        <v>167</v>
      </c>
      <c r="I162" s="2">
        <f t="shared" si="25"/>
        <v>190</v>
      </c>
      <c r="J162" s="2">
        <f t="shared" si="26"/>
        <v>6</v>
      </c>
      <c r="K162" s="9">
        <f t="shared" si="27"/>
        <v>0.97169811320754718</v>
      </c>
      <c r="L162" s="9">
        <f t="shared" si="28"/>
        <v>0.53221288515406162</v>
      </c>
      <c r="M162" s="10">
        <f t="shared" si="29"/>
        <v>2.8301886792452824E-2</v>
      </c>
      <c r="N162" s="10">
        <f t="shared" si="30"/>
        <v>0.46778711484593838</v>
      </c>
      <c r="O162" s="11">
        <f t="shared" si="31"/>
        <v>0.5039109983616088</v>
      </c>
      <c r="P162" s="12">
        <f t="shared" si="32"/>
        <v>0.69595782073813717</v>
      </c>
    </row>
    <row r="163" spans="1:16" x14ac:dyDescent="0.2">
      <c r="A163" s="2">
        <v>162</v>
      </c>
      <c r="B163" s="2" t="s">
        <v>0</v>
      </c>
      <c r="C163" s="2">
        <f t="shared" si="22"/>
        <v>1</v>
      </c>
      <c r="D163" s="2">
        <v>19.190000000000001</v>
      </c>
      <c r="F163" s="6">
        <v>12.34</v>
      </c>
      <c r="G163" s="8">
        <f t="shared" si="23"/>
        <v>206</v>
      </c>
      <c r="H163" s="2">
        <f t="shared" si="24"/>
        <v>166</v>
      </c>
      <c r="I163" s="2">
        <f t="shared" si="25"/>
        <v>191</v>
      </c>
      <c r="J163" s="2">
        <f t="shared" si="26"/>
        <v>6</v>
      </c>
      <c r="K163" s="9">
        <f t="shared" si="27"/>
        <v>0.97169811320754718</v>
      </c>
      <c r="L163" s="9">
        <f t="shared" si="28"/>
        <v>0.53501400560224088</v>
      </c>
      <c r="M163" s="10">
        <f t="shared" si="29"/>
        <v>2.8301886792452824E-2</v>
      </c>
      <c r="N163" s="10">
        <f t="shared" si="30"/>
        <v>0.46498599439775912</v>
      </c>
      <c r="O163" s="11">
        <f t="shared" si="31"/>
        <v>0.50671211880978806</v>
      </c>
      <c r="P163" s="12">
        <f t="shared" si="32"/>
        <v>0.69771528998242527</v>
      </c>
    </row>
    <row r="164" spans="1:16" x14ac:dyDescent="0.2">
      <c r="A164" s="2">
        <v>163</v>
      </c>
      <c r="B164" s="2" t="s">
        <v>0</v>
      </c>
      <c r="C164" s="2">
        <f t="shared" si="22"/>
        <v>1</v>
      </c>
      <c r="D164" s="2">
        <v>19.59</v>
      </c>
      <c r="F164" s="6">
        <v>12.36</v>
      </c>
      <c r="G164" s="8">
        <f t="shared" si="23"/>
        <v>205</v>
      </c>
      <c r="H164" s="2">
        <f t="shared" si="24"/>
        <v>163</v>
      </c>
      <c r="I164" s="2">
        <f t="shared" si="25"/>
        <v>194</v>
      </c>
      <c r="J164" s="2">
        <f t="shared" si="26"/>
        <v>7</v>
      </c>
      <c r="K164" s="9">
        <f t="shared" si="27"/>
        <v>0.96698113207547165</v>
      </c>
      <c r="L164" s="9">
        <f t="shared" si="28"/>
        <v>0.54341736694677867</v>
      </c>
      <c r="M164" s="10">
        <f t="shared" si="29"/>
        <v>3.301886792452835E-2</v>
      </c>
      <c r="N164" s="10">
        <f t="shared" si="30"/>
        <v>0.45658263305322133</v>
      </c>
      <c r="O164" s="11">
        <f t="shared" si="31"/>
        <v>0.51039849902225032</v>
      </c>
      <c r="P164" s="12">
        <f t="shared" si="32"/>
        <v>0.70123022847100169</v>
      </c>
    </row>
    <row r="165" spans="1:16" x14ac:dyDescent="0.2">
      <c r="A165" s="2">
        <v>164</v>
      </c>
      <c r="B165" s="2" t="s">
        <v>1</v>
      </c>
      <c r="C165" s="2">
        <f t="shared" si="22"/>
        <v>0</v>
      </c>
      <c r="D165" s="2">
        <v>12.34</v>
      </c>
      <c r="F165" s="6">
        <v>12.39</v>
      </c>
      <c r="G165" s="8">
        <f t="shared" si="23"/>
        <v>205</v>
      </c>
      <c r="H165" s="2">
        <f t="shared" si="24"/>
        <v>161</v>
      </c>
      <c r="I165" s="2">
        <f t="shared" si="25"/>
        <v>196</v>
      </c>
      <c r="J165" s="2">
        <f t="shared" si="26"/>
        <v>7</v>
      </c>
      <c r="K165" s="9">
        <f t="shared" si="27"/>
        <v>0.96698113207547165</v>
      </c>
      <c r="L165" s="9">
        <f t="shared" si="28"/>
        <v>0.5490196078431373</v>
      </c>
      <c r="M165" s="10">
        <f t="shared" si="29"/>
        <v>3.301886792452835E-2</v>
      </c>
      <c r="N165" s="10">
        <f t="shared" si="30"/>
        <v>0.4509803921568627</v>
      </c>
      <c r="O165" s="11">
        <f t="shared" si="31"/>
        <v>0.51600073991860906</v>
      </c>
      <c r="P165" s="12">
        <f t="shared" si="32"/>
        <v>0.70474516695957823</v>
      </c>
    </row>
    <row r="166" spans="1:16" x14ac:dyDescent="0.2">
      <c r="A166" s="2">
        <v>165</v>
      </c>
      <c r="B166" s="2" t="s">
        <v>0</v>
      </c>
      <c r="C166" s="2">
        <f t="shared" si="22"/>
        <v>1</v>
      </c>
      <c r="D166" s="2">
        <v>23.27</v>
      </c>
      <c r="F166" s="6">
        <v>12.4</v>
      </c>
      <c r="G166" s="8">
        <f t="shared" si="23"/>
        <v>205</v>
      </c>
      <c r="H166" s="2">
        <f t="shared" si="24"/>
        <v>160</v>
      </c>
      <c r="I166" s="2">
        <f t="shared" si="25"/>
        <v>197</v>
      </c>
      <c r="J166" s="2">
        <f t="shared" si="26"/>
        <v>7</v>
      </c>
      <c r="K166" s="9">
        <f t="shared" si="27"/>
        <v>0.96698113207547165</v>
      </c>
      <c r="L166" s="9">
        <f t="shared" si="28"/>
        <v>0.55182072829131656</v>
      </c>
      <c r="M166" s="10">
        <f t="shared" si="29"/>
        <v>3.301886792452835E-2</v>
      </c>
      <c r="N166" s="10">
        <f t="shared" si="30"/>
        <v>0.44817927170868344</v>
      </c>
      <c r="O166" s="11">
        <f t="shared" si="31"/>
        <v>0.51880186036678833</v>
      </c>
      <c r="P166" s="12">
        <f t="shared" si="32"/>
        <v>0.70650263620386644</v>
      </c>
    </row>
    <row r="167" spans="1:16" x14ac:dyDescent="0.2">
      <c r="A167" s="2">
        <v>166</v>
      </c>
      <c r="B167" s="2" t="s">
        <v>1</v>
      </c>
      <c r="C167" s="2">
        <f t="shared" si="22"/>
        <v>0</v>
      </c>
      <c r="D167" s="2">
        <v>14.97</v>
      </c>
      <c r="F167" s="6">
        <v>12.42</v>
      </c>
      <c r="G167" s="8">
        <f t="shared" si="23"/>
        <v>205</v>
      </c>
      <c r="H167" s="2">
        <f t="shared" si="24"/>
        <v>159</v>
      </c>
      <c r="I167" s="2">
        <f t="shared" si="25"/>
        <v>198</v>
      </c>
      <c r="J167" s="2">
        <f t="shared" si="26"/>
        <v>7</v>
      </c>
      <c r="K167" s="9">
        <f t="shared" si="27"/>
        <v>0.96698113207547165</v>
      </c>
      <c r="L167" s="9">
        <f t="shared" si="28"/>
        <v>0.55462184873949583</v>
      </c>
      <c r="M167" s="10">
        <f t="shared" si="29"/>
        <v>3.301886792452835E-2</v>
      </c>
      <c r="N167" s="10">
        <f t="shared" si="30"/>
        <v>0.44537815126050417</v>
      </c>
      <c r="O167" s="11">
        <f t="shared" si="31"/>
        <v>0.52160298081496759</v>
      </c>
      <c r="P167" s="12">
        <f t="shared" si="32"/>
        <v>0.70826010544815465</v>
      </c>
    </row>
    <row r="168" spans="1:16" x14ac:dyDescent="0.2">
      <c r="A168" s="2">
        <v>167</v>
      </c>
      <c r="B168" s="2" t="s">
        <v>1</v>
      </c>
      <c r="C168" s="2">
        <f t="shared" si="22"/>
        <v>0</v>
      </c>
      <c r="D168" s="2">
        <v>10.8</v>
      </c>
      <c r="F168" s="6">
        <v>12.43</v>
      </c>
      <c r="G168" s="8">
        <f t="shared" si="23"/>
        <v>205</v>
      </c>
      <c r="H168" s="2">
        <f t="shared" si="24"/>
        <v>158</v>
      </c>
      <c r="I168" s="2">
        <f t="shared" si="25"/>
        <v>199</v>
      </c>
      <c r="J168" s="2">
        <f t="shared" si="26"/>
        <v>7</v>
      </c>
      <c r="K168" s="9">
        <f t="shared" si="27"/>
        <v>0.96698113207547165</v>
      </c>
      <c r="L168" s="9">
        <f t="shared" si="28"/>
        <v>0.55742296918767509</v>
      </c>
      <c r="M168" s="10">
        <f t="shared" si="29"/>
        <v>3.301886792452835E-2</v>
      </c>
      <c r="N168" s="10">
        <f t="shared" si="30"/>
        <v>0.44257703081232491</v>
      </c>
      <c r="O168" s="11">
        <f t="shared" si="31"/>
        <v>0.52440410126314685</v>
      </c>
      <c r="P168" s="12">
        <f t="shared" si="32"/>
        <v>0.71001757469244287</v>
      </c>
    </row>
    <row r="169" spans="1:16" x14ac:dyDescent="0.2">
      <c r="A169" s="2">
        <v>168</v>
      </c>
      <c r="B169" s="2" t="s">
        <v>0</v>
      </c>
      <c r="C169" s="2">
        <f t="shared" si="22"/>
        <v>1</v>
      </c>
      <c r="D169" s="2">
        <v>16.78</v>
      </c>
      <c r="F169" s="6">
        <v>12.45</v>
      </c>
      <c r="G169" s="8">
        <f t="shared" si="23"/>
        <v>205</v>
      </c>
      <c r="H169" s="2">
        <f t="shared" si="24"/>
        <v>157</v>
      </c>
      <c r="I169" s="2">
        <f t="shared" si="25"/>
        <v>200</v>
      </c>
      <c r="J169" s="2">
        <f t="shared" si="26"/>
        <v>7</v>
      </c>
      <c r="K169" s="9">
        <f t="shared" si="27"/>
        <v>0.96698113207547165</v>
      </c>
      <c r="L169" s="9">
        <f t="shared" si="28"/>
        <v>0.56022408963585435</v>
      </c>
      <c r="M169" s="10">
        <f t="shared" si="29"/>
        <v>3.301886792452835E-2</v>
      </c>
      <c r="N169" s="10">
        <f t="shared" si="30"/>
        <v>0.43977591036414565</v>
      </c>
      <c r="O169" s="11">
        <f t="shared" si="31"/>
        <v>0.52720522171132611</v>
      </c>
      <c r="P169" s="12">
        <f t="shared" si="32"/>
        <v>0.71177504393673108</v>
      </c>
    </row>
    <row r="170" spans="1:16" x14ac:dyDescent="0.2">
      <c r="A170" s="2">
        <v>169</v>
      </c>
      <c r="B170" s="2" t="s">
        <v>0</v>
      </c>
      <c r="C170" s="2">
        <f t="shared" si="22"/>
        <v>1</v>
      </c>
      <c r="D170" s="2">
        <v>17.47</v>
      </c>
      <c r="F170" s="6">
        <v>12.46</v>
      </c>
      <c r="G170" s="8">
        <f t="shared" si="23"/>
        <v>204</v>
      </c>
      <c r="H170" s="2">
        <f t="shared" si="24"/>
        <v>156</v>
      </c>
      <c r="I170" s="2">
        <f t="shared" si="25"/>
        <v>201</v>
      </c>
      <c r="J170" s="2">
        <f t="shared" si="26"/>
        <v>8</v>
      </c>
      <c r="K170" s="9">
        <f t="shared" si="27"/>
        <v>0.96226415094339623</v>
      </c>
      <c r="L170" s="9">
        <f t="shared" si="28"/>
        <v>0.56302521008403361</v>
      </c>
      <c r="M170" s="10">
        <f t="shared" si="29"/>
        <v>3.7735849056603765E-2</v>
      </c>
      <c r="N170" s="10">
        <f t="shared" si="30"/>
        <v>0.43697478991596639</v>
      </c>
      <c r="O170" s="11">
        <f t="shared" si="31"/>
        <v>0.52528936102742985</v>
      </c>
      <c r="P170" s="12">
        <f t="shared" si="32"/>
        <v>0.71177504393673108</v>
      </c>
    </row>
    <row r="171" spans="1:16" x14ac:dyDescent="0.2">
      <c r="A171" s="2">
        <v>170</v>
      </c>
      <c r="B171" s="2" t="s">
        <v>1</v>
      </c>
      <c r="C171" s="2">
        <f t="shared" si="22"/>
        <v>0</v>
      </c>
      <c r="D171" s="2">
        <v>14.97</v>
      </c>
      <c r="F171" s="6">
        <v>12.47</v>
      </c>
      <c r="G171" s="8">
        <f t="shared" si="23"/>
        <v>203</v>
      </c>
      <c r="H171" s="2">
        <f t="shared" si="24"/>
        <v>154</v>
      </c>
      <c r="I171" s="2">
        <f t="shared" si="25"/>
        <v>203</v>
      </c>
      <c r="J171" s="2">
        <f t="shared" si="26"/>
        <v>9</v>
      </c>
      <c r="K171" s="9">
        <f t="shared" si="27"/>
        <v>0.95754716981132071</v>
      </c>
      <c r="L171" s="9">
        <f t="shared" si="28"/>
        <v>0.56862745098039214</v>
      </c>
      <c r="M171" s="10">
        <f t="shared" si="29"/>
        <v>4.2452830188679291E-2</v>
      </c>
      <c r="N171" s="10">
        <f t="shared" si="30"/>
        <v>0.43137254901960786</v>
      </c>
      <c r="O171" s="11">
        <f t="shared" si="31"/>
        <v>0.52617462079171284</v>
      </c>
      <c r="P171" s="12">
        <f t="shared" si="32"/>
        <v>0.71353251318101929</v>
      </c>
    </row>
    <row r="172" spans="1:16" x14ac:dyDescent="0.2">
      <c r="A172" s="2">
        <v>171</v>
      </c>
      <c r="B172" s="2" t="s">
        <v>1</v>
      </c>
      <c r="C172" s="2">
        <f t="shared" si="22"/>
        <v>0</v>
      </c>
      <c r="D172" s="2">
        <v>12.32</v>
      </c>
      <c r="F172" s="6">
        <v>12.49</v>
      </c>
      <c r="G172" s="8">
        <f t="shared" si="23"/>
        <v>203</v>
      </c>
      <c r="H172" s="2">
        <f t="shared" si="24"/>
        <v>152</v>
      </c>
      <c r="I172" s="2">
        <f t="shared" si="25"/>
        <v>205</v>
      </c>
      <c r="J172" s="2">
        <f t="shared" si="26"/>
        <v>9</v>
      </c>
      <c r="K172" s="9">
        <f t="shared" si="27"/>
        <v>0.95754716981132071</v>
      </c>
      <c r="L172" s="9">
        <f t="shared" si="28"/>
        <v>0.57422969187675066</v>
      </c>
      <c r="M172" s="10">
        <f t="shared" si="29"/>
        <v>4.2452830188679291E-2</v>
      </c>
      <c r="N172" s="10">
        <f t="shared" si="30"/>
        <v>0.42577030812324934</v>
      </c>
      <c r="O172" s="11">
        <f t="shared" si="31"/>
        <v>0.53177686168807137</v>
      </c>
      <c r="P172" s="12">
        <f t="shared" si="32"/>
        <v>0.71704745166959571</v>
      </c>
    </row>
    <row r="173" spans="1:16" x14ac:dyDescent="0.2">
      <c r="A173" s="2">
        <v>172</v>
      </c>
      <c r="B173" s="2" t="s">
        <v>0</v>
      </c>
      <c r="C173" s="2">
        <f t="shared" si="22"/>
        <v>1</v>
      </c>
      <c r="D173" s="2">
        <v>13.43</v>
      </c>
      <c r="F173" s="6">
        <v>12.54</v>
      </c>
      <c r="G173" s="8">
        <f t="shared" si="23"/>
        <v>203</v>
      </c>
      <c r="H173" s="2">
        <f t="shared" si="24"/>
        <v>151</v>
      </c>
      <c r="I173" s="2">
        <f t="shared" si="25"/>
        <v>206</v>
      </c>
      <c r="J173" s="2">
        <f t="shared" si="26"/>
        <v>9</v>
      </c>
      <c r="K173" s="9">
        <f t="shared" si="27"/>
        <v>0.95754716981132071</v>
      </c>
      <c r="L173" s="9">
        <f t="shared" si="28"/>
        <v>0.57703081232492992</v>
      </c>
      <c r="M173" s="10">
        <f t="shared" si="29"/>
        <v>4.2452830188679291E-2</v>
      </c>
      <c r="N173" s="10">
        <f t="shared" si="30"/>
        <v>0.42296918767507008</v>
      </c>
      <c r="O173" s="11">
        <f t="shared" si="31"/>
        <v>0.53457798213625063</v>
      </c>
      <c r="P173" s="12">
        <f t="shared" si="32"/>
        <v>0.71880492091388404</v>
      </c>
    </row>
    <row r="174" spans="1:16" x14ac:dyDescent="0.2">
      <c r="A174" s="2">
        <v>173</v>
      </c>
      <c r="B174" s="2" t="s">
        <v>0</v>
      </c>
      <c r="C174" s="2">
        <f t="shared" si="22"/>
        <v>1</v>
      </c>
      <c r="D174" s="2">
        <v>15.46</v>
      </c>
      <c r="F174" s="6">
        <v>12.56</v>
      </c>
      <c r="G174" s="8">
        <f t="shared" si="23"/>
        <v>203</v>
      </c>
      <c r="H174" s="2">
        <f t="shared" si="24"/>
        <v>149</v>
      </c>
      <c r="I174" s="2">
        <f t="shared" si="25"/>
        <v>208</v>
      </c>
      <c r="J174" s="2">
        <f t="shared" si="26"/>
        <v>9</v>
      </c>
      <c r="K174" s="9">
        <f t="shared" si="27"/>
        <v>0.95754716981132071</v>
      </c>
      <c r="L174" s="9">
        <f t="shared" si="28"/>
        <v>0.58263305322128855</v>
      </c>
      <c r="M174" s="10">
        <f t="shared" si="29"/>
        <v>4.2452830188679291E-2</v>
      </c>
      <c r="N174" s="10">
        <f t="shared" si="30"/>
        <v>0.41736694677871145</v>
      </c>
      <c r="O174" s="11">
        <f t="shared" si="31"/>
        <v>0.54018022303260915</v>
      </c>
      <c r="P174" s="12">
        <f t="shared" si="32"/>
        <v>0.72231985940246046</v>
      </c>
    </row>
    <row r="175" spans="1:16" x14ac:dyDescent="0.2">
      <c r="A175" s="2">
        <v>174</v>
      </c>
      <c r="B175" s="2" t="s">
        <v>1</v>
      </c>
      <c r="C175" s="2">
        <f t="shared" si="22"/>
        <v>0</v>
      </c>
      <c r="D175" s="2">
        <v>11.08</v>
      </c>
      <c r="F175" s="6">
        <v>12.58</v>
      </c>
      <c r="G175" s="8">
        <f t="shared" si="23"/>
        <v>203</v>
      </c>
      <c r="H175" s="2">
        <f t="shared" si="24"/>
        <v>148</v>
      </c>
      <c r="I175" s="2">
        <f t="shared" si="25"/>
        <v>209</v>
      </c>
      <c r="J175" s="2">
        <f t="shared" si="26"/>
        <v>9</v>
      </c>
      <c r="K175" s="9">
        <f t="shared" si="27"/>
        <v>0.95754716981132071</v>
      </c>
      <c r="L175" s="9">
        <f t="shared" si="28"/>
        <v>0.58543417366946782</v>
      </c>
      <c r="M175" s="10">
        <f t="shared" si="29"/>
        <v>4.2452830188679291E-2</v>
      </c>
      <c r="N175" s="10">
        <f t="shared" si="30"/>
        <v>0.41456582633053218</v>
      </c>
      <c r="O175" s="11">
        <f t="shared" si="31"/>
        <v>0.54298134348078841</v>
      </c>
      <c r="P175" s="12">
        <f t="shared" si="32"/>
        <v>0.72407732864674867</v>
      </c>
    </row>
    <row r="176" spans="1:16" x14ac:dyDescent="0.2">
      <c r="A176" s="2">
        <v>175</v>
      </c>
      <c r="B176" s="2" t="s">
        <v>1</v>
      </c>
      <c r="C176" s="2">
        <f t="shared" si="22"/>
        <v>0</v>
      </c>
      <c r="D176" s="2">
        <v>10.66</v>
      </c>
      <c r="F176" s="6">
        <v>12.62</v>
      </c>
      <c r="G176" s="8">
        <f t="shared" si="23"/>
        <v>203</v>
      </c>
      <c r="H176" s="2">
        <f t="shared" si="24"/>
        <v>147</v>
      </c>
      <c r="I176" s="2">
        <f t="shared" si="25"/>
        <v>210</v>
      </c>
      <c r="J176" s="2">
        <f t="shared" si="26"/>
        <v>9</v>
      </c>
      <c r="K176" s="9">
        <f t="shared" si="27"/>
        <v>0.95754716981132071</v>
      </c>
      <c r="L176" s="9">
        <f t="shared" si="28"/>
        <v>0.58823529411764708</v>
      </c>
      <c r="M176" s="10">
        <f t="shared" si="29"/>
        <v>4.2452830188679291E-2</v>
      </c>
      <c r="N176" s="10">
        <f t="shared" si="30"/>
        <v>0.41176470588235292</v>
      </c>
      <c r="O176" s="11">
        <f t="shared" si="31"/>
        <v>0.54578246392896768</v>
      </c>
      <c r="P176" s="12">
        <f t="shared" si="32"/>
        <v>0.72583479789103689</v>
      </c>
    </row>
    <row r="177" spans="1:16" x14ac:dyDescent="0.2">
      <c r="A177" s="2">
        <v>176</v>
      </c>
      <c r="B177" s="2" t="s">
        <v>1</v>
      </c>
      <c r="C177" s="2">
        <f t="shared" si="22"/>
        <v>0</v>
      </c>
      <c r="D177" s="2">
        <v>8.6709999999999994</v>
      </c>
      <c r="F177" s="6">
        <v>12.63</v>
      </c>
      <c r="G177" s="8">
        <f t="shared" si="23"/>
        <v>203</v>
      </c>
      <c r="H177" s="2">
        <f t="shared" si="24"/>
        <v>145</v>
      </c>
      <c r="I177" s="2">
        <f t="shared" si="25"/>
        <v>212</v>
      </c>
      <c r="J177" s="2">
        <f t="shared" si="26"/>
        <v>9</v>
      </c>
      <c r="K177" s="9">
        <f t="shared" si="27"/>
        <v>0.95754716981132071</v>
      </c>
      <c r="L177" s="9">
        <f t="shared" si="28"/>
        <v>0.5938375350140056</v>
      </c>
      <c r="M177" s="10">
        <f t="shared" si="29"/>
        <v>4.2452830188679291E-2</v>
      </c>
      <c r="N177" s="10">
        <f t="shared" si="30"/>
        <v>0.4061624649859944</v>
      </c>
      <c r="O177" s="11">
        <f t="shared" si="31"/>
        <v>0.5513847048253262</v>
      </c>
      <c r="P177" s="12">
        <f t="shared" si="32"/>
        <v>0.72934973637961331</v>
      </c>
    </row>
    <row r="178" spans="1:16" x14ac:dyDescent="0.2">
      <c r="A178" s="2">
        <v>177</v>
      </c>
      <c r="B178" s="2" t="s">
        <v>1</v>
      </c>
      <c r="C178" s="2">
        <f t="shared" si="22"/>
        <v>0</v>
      </c>
      <c r="D178" s="2">
        <v>9.9039999999999999</v>
      </c>
      <c r="F178" s="6">
        <v>12.65</v>
      </c>
      <c r="G178" s="8">
        <f t="shared" si="23"/>
        <v>203</v>
      </c>
      <c r="H178" s="2">
        <f t="shared" si="24"/>
        <v>144</v>
      </c>
      <c r="I178" s="2">
        <f t="shared" si="25"/>
        <v>213</v>
      </c>
      <c r="J178" s="2">
        <f t="shared" si="26"/>
        <v>9</v>
      </c>
      <c r="K178" s="9">
        <f t="shared" si="27"/>
        <v>0.95754716981132071</v>
      </c>
      <c r="L178" s="9">
        <f t="shared" si="28"/>
        <v>0.59663865546218486</v>
      </c>
      <c r="M178" s="10">
        <f t="shared" si="29"/>
        <v>4.2452830188679291E-2</v>
      </c>
      <c r="N178" s="10">
        <f t="shared" si="30"/>
        <v>0.40336134453781514</v>
      </c>
      <c r="O178" s="11">
        <f t="shared" si="31"/>
        <v>0.55418582527350546</v>
      </c>
      <c r="P178" s="12">
        <f t="shared" si="32"/>
        <v>0.73110720562390163</v>
      </c>
    </row>
    <row r="179" spans="1:16" x14ac:dyDescent="0.2">
      <c r="A179" s="2">
        <v>178</v>
      </c>
      <c r="B179" s="2" t="s">
        <v>0</v>
      </c>
      <c r="C179" s="2">
        <f t="shared" si="22"/>
        <v>1</v>
      </c>
      <c r="D179" s="2">
        <v>16.46</v>
      </c>
      <c r="F179" s="6">
        <v>12.67</v>
      </c>
      <c r="G179" s="8">
        <f t="shared" si="23"/>
        <v>203</v>
      </c>
      <c r="H179" s="2">
        <f t="shared" si="24"/>
        <v>143</v>
      </c>
      <c r="I179" s="2">
        <f t="shared" si="25"/>
        <v>214</v>
      </c>
      <c r="J179" s="2">
        <f t="shared" si="26"/>
        <v>9</v>
      </c>
      <c r="K179" s="9">
        <f t="shared" si="27"/>
        <v>0.95754716981132071</v>
      </c>
      <c r="L179" s="9">
        <f t="shared" si="28"/>
        <v>0.59943977591036413</v>
      </c>
      <c r="M179" s="10">
        <f t="shared" si="29"/>
        <v>4.2452830188679291E-2</v>
      </c>
      <c r="N179" s="10">
        <f t="shared" si="30"/>
        <v>0.40056022408963587</v>
      </c>
      <c r="O179" s="11">
        <f t="shared" si="31"/>
        <v>0.55698694572168472</v>
      </c>
      <c r="P179" s="12">
        <f t="shared" si="32"/>
        <v>0.73286467486818974</v>
      </c>
    </row>
    <row r="180" spans="1:16" x14ac:dyDescent="0.2">
      <c r="A180" s="2">
        <v>179</v>
      </c>
      <c r="B180" s="2" t="s">
        <v>1</v>
      </c>
      <c r="C180" s="2">
        <f t="shared" si="22"/>
        <v>0</v>
      </c>
      <c r="D180" s="2">
        <v>13.01</v>
      </c>
      <c r="F180" s="6">
        <v>12.68</v>
      </c>
      <c r="G180" s="8">
        <f t="shared" si="23"/>
        <v>203</v>
      </c>
      <c r="H180" s="2">
        <f t="shared" si="24"/>
        <v>142</v>
      </c>
      <c r="I180" s="2">
        <f t="shared" si="25"/>
        <v>215</v>
      </c>
      <c r="J180" s="2">
        <f t="shared" si="26"/>
        <v>9</v>
      </c>
      <c r="K180" s="9">
        <f t="shared" si="27"/>
        <v>0.95754716981132071</v>
      </c>
      <c r="L180" s="9">
        <f t="shared" si="28"/>
        <v>0.60224089635854339</v>
      </c>
      <c r="M180" s="10">
        <f t="shared" si="29"/>
        <v>4.2452830188679291E-2</v>
      </c>
      <c r="N180" s="10">
        <f t="shared" si="30"/>
        <v>0.39775910364145661</v>
      </c>
      <c r="O180" s="11">
        <f t="shared" si="31"/>
        <v>0.55978806616986398</v>
      </c>
      <c r="P180" s="12">
        <f t="shared" si="32"/>
        <v>0.73462214411247806</v>
      </c>
    </row>
    <row r="181" spans="1:16" x14ac:dyDescent="0.2">
      <c r="A181" s="2">
        <v>180</v>
      </c>
      <c r="B181" s="2" t="s">
        <v>1</v>
      </c>
      <c r="C181" s="2">
        <f t="shared" si="22"/>
        <v>0</v>
      </c>
      <c r="D181" s="2">
        <v>12.81</v>
      </c>
      <c r="F181" s="6">
        <v>12.7</v>
      </c>
      <c r="G181" s="8">
        <f t="shared" si="23"/>
        <v>202</v>
      </c>
      <c r="H181" s="2">
        <f t="shared" si="24"/>
        <v>142</v>
      </c>
      <c r="I181" s="2">
        <f t="shared" si="25"/>
        <v>215</v>
      </c>
      <c r="J181" s="2">
        <f t="shared" si="26"/>
        <v>10</v>
      </c>
      <c r="K181" s="9">
        <f t="shared" si="27"/>
        <v>0.95283018867924529</v>
      </c>
      <c r="L181" s="9">
        <f t="shared" si="28"/>
        <v>0.60224089635854339</v>
      </c>
      <c r="M181" s="10">
        <f t="shared" si="29"/>
        <v>4.7169811320754707E-2</v>
      </c>
      <c r="N181" s="10">
        <f t="shared" si="30"/>
        <v>0.39775910364145661</v>
      </c>
      <c r="O181" s="11">
        <f t="shared" si="31"/>
        <v>0.55507108503778868</v>
      </c>
      <c r="P181" s="12">
        <f t="shared" si="32"/>
        <v>0.73286467486818974</v>
      </c>
    </row>
    <row r="182" spans="1:16" x14ac:dyDescent="0.2">
      <c r="A182" s="2">
        <v>181</v>
      </c>
      <c r="B182" s="2" t="s">
        <v>0</v>
      </c>
      <c r="C182" s="2">
        <f t="shared" si="22"/>
        <v>1</v>
      </c>
      <c r="D182" s="2">
        <v>27.22</v>
      </c>
      <c r="F182" s="6">
        <v>12.72</v>
      </c>
      <c r="G182" s="8">
        <f t="shared" si="23"/>
        <v>202</v>
      </c>
      <c r="H182" s="2">
        <f t="shared" si="24"/>
        <v>141</v>
      </c>
      <c r="I182" s="2">
        <f t="shared" si="25"/>
        <v>216</v>
      </c>
      <c r="J182" s="2">
        <f t="shared" si="26"/>
        <v>10</v>
      </c>
      <c r="K182" s="9">
        <f t="shared" si="27"/>
        <v>0.95283018867924529</v>
      </c>
      <c r="L182" s="9">
        <f t="shared" si="28"/>
        <v>0.60504201680672265</v>
      </c>
      <c r="M182" s="10">
        <f t="shared" si="29"/>
        <v>4.7169811320754707E-2</v>
      </c>
      <c r="N182" s="10">
        <f t="shared" si="30"/>
        <v>0.39495798319327735</v>
      </c>
      <c r="O182" s="11">
        <f t="shared" si="31"/>
        <v>0.55787220548596794</v>
      </c>
      <c r="P182" s="12">
        <f t="shared" si="32"/>
        <v>0.73462214411247806</v>
      </c>
    </row>
    <row r="183" spans="1:16" x14ac:dyDescent="0.2">
      <c r="A183" s="2">
        <v>182</v>
      </c>
      <c r="B183" s="2" t="s">
        <v>0</v>
      </c>
      <c r="C183" s="2">
        <f t="shared" si="22"/>
        <v>1</v>
      </c>
      <c r="D183" s="2">
        <v>21.09</v>
      </c>
      <c r="F183" s="6">
        <v>12.75</v>
      </c>
      <c r="G183" s="8">
        <f t="shared" si="23"/>
        <v>202</v>
      </c>
      <c r="H183" s="2">
        <f t="shared" si="24"/>
        <v>139</v>
      </c>
      <c r="I183" s="2">
        <f t="shared" si="25"/>
        <v>218</v>
      </c>
      <c r="J183" s="2">
        <f t="shared" si="26"/>
        <v>10</v>
      </c>
      <c r="K183" s="9">
        <f t="shared" si="27"/>
        <v>0.95283018867924529</v>
      </c>
      <c r="L183" s="9">
        <f t="shared" si="28"/>
        <v>0.61064425770308128</v>
      </c>
      <c r="M183" s="10">
        <f t="shared" si="29"/>
        <v>4.7169811320754707E-2</v>
      </c>
      <c r="N183" s="10">
        <f t="shared" si="30"/>
        <v>0.38935574229691872</v>
      </c>
      <c r="O183" s="11">
        <f t="shared" si="31"/>
        <v>0.56347444638232647</v>
      </c>
      <c r="P183" s="12">
        <f t="shared" si="32"/>
        <v>0.73813708260105448</v>
      </c>
    </row>
    <row r="184" spans="1:16" x14ac:dyDescent="0.2">
      <c r="A184" s="2">
        <v>183</v>
      </c>
      <c r="B184" s="2" t="s">
        <v>0</v>
      </c>
      <c r="C184" s="2">
        <f t="shared" si="22"/>
        <v>1</v>
      </c>
      <c r="D184" s="2">
        <v>15.7</v>
      </c>
      <c r="F184" s="6">
        <v>12.76</v>
      </c>
      <c r="G184" s="8">
        <f t="shared" si="23"/>
        <v>202</v>
      </c>
      <c r="H184" s="2">
        <f t="shared" si="24"/>
        <v>138</v>
      </c>
      <c r="I184" s="2">
        <f t="shared" si="25"/>
        <v>219</v>
      </c>
      <c r="J184" s="2">
        <f t="shared" si="26"/>
        <v>10</v>
      </c>
      <c r="K184" s="9">
        <f t="shared" si="27"/>
        <v>0.95283018867924529</v>
      </c>
      <c r="L184" s="9">
        <f t="shared" si="28"/>
        <v>0.61344537815126055</v>
      </c>
      <c r="M184" s="10">
        <f t="shared" si="29"/>
        <v>4.7169811320754707E-2</v>
      </c>
      <c r="N184" s="10">
        <f t="shared" si="30"/>
        <v>0.38655462184873945</v>
      </c>
      <c r="O184" s="11">
        <f t="shared" si="31"/>
        <v>0.56627556683050573</v>
      </c>
      <c r="P184" s="12">
        <f t="shared" si="32"/>
        <v>0.73989455184534281</v>
      </c>
    </row>
    <row r="185" spans="1:16" x14ac:dyDescent="0.2">
      <c r="A185" s="2">
        <v>184</v>
      </c>
      <c r="B185" s="2" t="s">
        <v>1</v>
      </c>
      <c r="C185" s="2">
        <f t="shared" si="22"/>
        <v>0</v>
      </c>
      <c r="D185" s="2">
        <v>11.41</v>
      </c>
      <c r="F185" s="6">
        <v>12.77</v>
      </c>
      <c r="G185" s="8">
        <f t="shared" si="23"/>
        <v>202</v>
      </c>
      <c r="H185" s="2">
        <f t="shared" si="24"/>
        <v>136</v>
      </c>
      <c r="I185" s="2">
        <f t="shared" si="25"/>
        <v>221</v>
      </c>
      <c r="J185" s="2">
        <f t="shared" si="26"/>
        <v>10</v>
      </c>
      <c r="K185" s="9">
        <f t="shared" si="27"/>
        <v>0.95283018867924529</v>
      </c>
      <c r="L185" s="9">
        <f t="shared" si="28"/>
        <v>0.61904761904761907</v>
      </c>
      <c r="M185" s="10">
        <f t="shared" si="29"/>
        <v>4.7169811320754707E-2</v>
      </c>
      <c r="N185" s="10">
        <f t="shared" si="30"/>
        <v>0.38095238095238093</v>
      </c>
      <c r="O185" s="11">
        <f t="shared" si="31"/>
        <v>0.57187780772686425</v>
      </c>
      <c r="P185" s="12">
        <f t="shared" si="32"/>
        <v>0.74340949033391923</v>
      </c>
    </row>
    <row r="186" spans="1:16" x14ac:dyDescent="0.2">
      <c r="A186" s="2">
        <v>185</v>
      </c>
      <c r="B186" s="2" t="s">
        <v>0</v>
      </c>
      <c r="C186" s="2">
        <f t="shared" si="22"/>
        <v>1</v>
      </c>
      <c r="D186" s="2">
        <v>15.28</v>
      </c>
      <c r="F186" s="6">
        <v>12.78</v>
      </c>
      <c r="G186" s="8">
        <f t="shared" si="23"/>
        <v>201</v>
      </c>
      <c r="H186" s="2">
        <f t="shared" si="24"/>
        <v>134</v>
      </c>
      <c r="I186" s="2">
        <f t="shared" si="25"/>
        <v>223</v>
      </c>
      <c r="J186" s="2">
        <f t="shared" si="26"/>
        <v>11</v>
      </c>
      <c r="K186" s="9">
        <f t="shared" si="27"/>
        <v>0.94811320754716977</v>
      </c>
      <c r="L186" s="9">
        <f t="shared" si="28"/>
        <v>0.62464985994397759</v>
      </c>
      <c r="M186" s="10">
        <f t="shared" si="29"/>
        <v>5.1886792452830233E-2</v>
      </c>
      <c r="N186" s="10">
        <f t="shared" si="30"/>
        <v>0.37535014005602241</v>
      </c>
      <c r="O186" s="11">
        <f t="shared" si="31"/>
        <v>0.57276306749114747</v>
      </c>
      <c r="P186" s="12">
        <f t="shared" si="32"/>
        <v>0.74516695957820733</v>
      </c>
    </row>
    <row r="187" spans="1:16" x14ac:dyDescent="0.2">
      <c r="A187" s="2">
        <v>186</v>
      </c>
      <c r="B187" s="2" t="s">
        <v>1</v>
      </c>
      <c r="C187" s="2">
        <f t="shared" si="22"/>
        <v>0</v>
      </c>
      <c r="D187" s="2">
        <v>10.08</v>
      </c>
      <c r="F187" s="6">
        <v>12.8</v>
      </c>
      <c r="G187" s="8">
        <f t="shared" si="23"/>
        <v>201</v>
      </c>
      <c r="H187" s="2">
        <f t="shared" si="24"/>
        <v>133</v>
      </c>
      <c r="I187" s="2">
        <f t="shared" si="25"/>
        <v>224</v>
      </c>
      <c r="J187" s="2">
        <f t="shared" si="26"/>
        <v>11</v>
      </c>
      <c r="K187" s="9">
        <f t="shared" si="27"/>
        <v>0.94811320754716977</v>
      </c>
      <c r="L187" s="9">
        <f t="shared" si="28"/>
        <v>0.62745098039215685</v>
      </c>
      <c r="M187" s="10">
        <f t="shared" si="29"/>
        <v>5.1886792452830233E-2</v>
      </c>
      <c r="N187" s="10">
        <f t="shared" si="30"/>
        <v>0.37254901960784315</v>
      </c>
      <c r="O187" s="11">
        <f t="shared" si="31"/>
        <v>0.57556418793932673</v>
      </c>
      <c r="P187" s="12">
        <f t="shared" si="32"/>
        <v>0.74692442882249555</v>
      </c>
    </row>
    <row r="188" spans="1:16" x14ac:dyDescent="0.2">
      <c r="A188" s="2">
        <v>187</v>
      </c>
      <c r="B188" s="2" t="s">
        <v>0</v>
      </c>
      <c r="C188" s="2">
        <f t="shared" si="22"/>
        <v>1</v>
      </c>
      <c r="D188" s="2">
        <v>18.309999999999999</v>
      </c>
      <c r="F188" s="6">
        <v>12.81</v>
      </c>
      <c r="G188" s="8">
        <f t="shared" si="23"/>
        <v>201</v>
      </c>
      <c r="H188" s="2">
        <f t="shared" si="24"/>
        <v>132</v>
      </c>
      <c r="I188" s="2">
        <f t="shared" si="25"/>
        <v>225</v>
      </c>
      <c r="J188" s="2">
        <f t="shared" si="26"/>
        <v>11</v>
      </c>
      <c r="K188" s="9">
        <f t="shared" si="27"/>
        <v>0.94811320754716977</v>
      </c>
      <c r="L188" s="9">
        <f t="shared" si="28"/>
        <v>0.63025210084033612</v>
      </c>
      <c r="M188" s="10">
        <f t="shared" si="29"/>
        <v>5.1886792452830233E-2</v>
      </c>
      <c r="N188" s="10">
        <f t="shared" si="30"/>
        <v>0.36974789915966388</v>
      </c>
      <c r="O188" s="11">
        <f t="shared" si="31"/>
        <v>0.57836530838750599</v>
      </c>
      <c r="P188" s="12">
        <f t="shared" si="32"/>
        <v>0.74868189806678376</v>
      </c>
    </row>
    <row r="189" spans="1:16" x14ac:dyDescent="0.2">
      <c r="A189" s="2">
        <v>188</v>
      </c>
      <c r="B189" s="2" t="s">
        <v>1</v>
      </c>
      <c r="C189" s="2">
        <f t="shared" si="22"/>
        <v>0</v>
      </c>
      <c r="D189" s="2">
        <v>11.71</v>
      </c>
      <c r="F189" s="6">
        <v>12.83</v>
      </c>
      <c r="G189" s="8">
        <f t="shared" si="23"/>
        <v>201</v>
      </c>
      <c r="H189" s="2">
        <f t="shared" si="24"/>
        <v>131</v>
      </c>
      <c r="I189" s="2">
        <f t="shared" si="25"/>
        <v>226</v>
      </c>
      <c r="J189" s="2">
        <f t="shared" si="26"/>
        <v>11</v>
      </c>
      <c r="K189" s="9">
        <f t="shared" si="27"/>
        <v>0.94811320754716977</v>
      </c>
      <c r="L189" s="9">
        <f t="shared" si="28"/>
        <v>0.63305322128851538</v>
      </c>
      <c r="M189" s="10">
        <f t="shared" si="29"/>
        <v>5.1886792452830233E-2</v>
      </c>
      <c r="N189" s="10">
        <f t="shared" si="30"/>
        <v>0.36694677871148462</v>
      </c>
      <c r="O189" s="11">
        <f t="shared" si="31"/>
        <v>0.58116642883568526</v>
      </c>
      <c r="P189" s="12">
        <f t="shared" si="32"/>
        <v>0.75043936731107208</v>
      </c>
    </row>
    <row r="190" spans="1:16" x14ac:dyDescent="0.2">
      <c r="A190" s="2">
        <v>189</v>
      </c>
      <c r="B190" s="2" t="s">
        <v>1</v>
      </c>
      <c r="C190" s="2">
        <f t="shared" si="22"/>
        <v>0</v>
      </c>
      <c r="D190" s="2">
        <v>11.81</v>
      </c>
      <c r="F190" s="6">
        <v>12.85</v>
      </c>
      <c r="G190" s="8">
        <f t="shared" si="23"/>
        <v>200</v>
      </c>
      <c r="H190" s="2">
        <f t="shared" si="24"/>
        <v>130</v>
      </c>
      <c r="I190" s="2">
        <f t="shared" si="25"/>
        <v>227</v>
      </c>
      <c r="J190" s="2">
        <f t="shared" si="26"/>
        <v>12</v>
      </c>
      <c r="K190" s="9">
        <f t="shared" si="27"/>
        <v>0.94339622641509435</v>
      </c>
      <c r="L190" s="9">
        <f t="shared" si="28"/>
        <v>0.63585434173669464</v>
      </c>
      <c r="M190" s="10">
        <f t="shared" si="29"/>
        <v>5.6603773584905648E-2</v>
      </c>
      <c r="N190" s="10">
        <f t="shared" si="30"/>
        <v>0.36414565826330536</v>
      </c>
      <c r="O190" s="11">
        <f t="shared" si="31"/>
        <v>0.57925056815178899</v>
      </c>
      <c r="P190" s="12">
        <f t="shared" si="32"/>
        <v>0.75043936731107208</v>
      </c>
    </row>
    <row r="191" spans="1:16" x14ac:dyDescent="0.2">
      <c r="A191" s="2">
        <v>190</v>
      </c>
      <c r="B191" s="2" t="s">
        <v>1</v>
      </c>
      <c r="C191" s="2">
        <f t="shared" si="22"/>
        <v>0</v>
      </c>
      <c r="D191" s="2">
        <v>12.3</v>
      </c>
      <c r="F191" s="6">
        <v>12.86</v>
      </c>
      <c r="G191" s="8">
        <f t="shared" si="23"/>
        <v>200</v>
      </c>
      <c r="H191" s="2">
        <f t="shared" si="24"/>
        <v>129</v>
      </c>
      <c r="I191" s="2">
        <f t="shared" si="25"/>
        <v>228</v>
      </c>
      <c r="J191" s="2">
        <f t="shared" si="26"/>
        <v>12</v>
      </c>
      <c r="K191" s="9">
        <f t="shared" si="27"/>
        <v>0.94339622641509435</v>
      </c>
      <c r="L191" s="9">
        <f t="shared" si="28"/>
        <v>0.6386554621848739</v>
      </c>
      <c r="M191" s="10">
        <f t="shared" si="29"/>
        <v>5.6603773584905648E-2</v>
      </c>
      <c r="N191" s="10">
        <f t="shared" si="30"/>
        <v>0.3613445378151261</v>
      </c>
      <c r="O191" s="11">
        <f t="shared" si="31"/>
        <v>0.58205168859996825</v>
      </c>
      <c r="P191" s="12">
        <f t="shared" si="32"/>
        <v>0.75219683655536018</v>
      </c>
    </row>
    <row r="192" spans="1:16" x14ac:dyDescent="0.2">
      <c r="A192" s="2">
        <v>191</v>
      </c>
      <c r="B192" s="2" t="s">
        <v>0</v>
      </c>
      <c r="C192" s="2">
        <f t="shared" si="22"/>
        <v>1</v>
      </c>
      <c r="D192" s="2">
        <v>14.22</v>
      </c>
      <c r="F192" s="6">
        <v>12.87</v>
      </c>
      <c r="G192" s="8">
        <f t="shared" si="23"/>
        <v>200</v>
      </c>
      <c r="H192" s="2">
        <f t="shared" si="24"/>
        <v>127</v>
      </c>
      <c r="I192" s="2">
        <f t="shared" si="25"/>
        <v>230</v>
      </c>
      <c r="J192" s="2">
        <f t="shared" si="26"/>
        <v>12</v>
      </c>
      <c r="K192" s="9">
        <f t="shared" si="27"/>
        <v>0.94339622641509435</v>
      </c>
      <c r="L192" s="9">
        <f t="shared" si="28"/>
        <v>0.64425770308123254</v>
      </c>
      <c r="M192" s="10">
        <f t="shared" si="29"/>
        <v>5.6603773584905648E-2</v>
      </c>
      <c r="N192" s="10">
        <f t="shared" si="30"/>
        <v>0.35574229691876746</v>
      </c>
      <c r="O192" s="11">
        <f t="shared" si="31"/>
        <v>0.587653929496327</v>
      </c>
      <c r="P192" s="12">
        <f t="shared" si="32"/>
        <v>0.75571177504393672</v>
      </c>
    </row>
    <row r="193" spans="1:16" x14ac:dyDescent="0.2">
      <c r="A193" s="2">
        <v>192</v>
      </c>
      <c r="B193" s="2" t="s">
        <v>1</v>
      </c>
      <c r="C193" s="2">
        <f t="shared" si="22"/>
        <v>0</v>
      </c>
      <c r="D193" s="2">
        <v>12.77</v>
      </c>
      <c r="F193" s="6">
        <v>12.88</v>
      </c>
      <c r="G193" s="8">
        <f t="shared" si="23"/>
        <v>200</v>
      </c>
      <c r="H193" s="2">
        <f t="shared" si="24"/>
        <v>125</v>
      </c>
      <c r="I193" s="2">
        <f t="shared" si="25"/>
        <v>232</v>
      </c>
      <c r="J193" s="2">
        <f t="shared" si="26"/>
        <v>12</v>
      </c>
      <c r="K193" s="9">
        <f t="shared" si="27"/>
        <v>0.94339622641509435</v>
      </c>
      <c r="L193" s="9">
        <f t="shared" si="28"/>
        <v>0.64985994397759106</v>
      </c>
      <c r="M193" s="10">
        <f t="shared" si="29"/>
        <v>5.6603773584905648E-2</v>
      </c>
      <c r="N193" s="10">
        <f t="shared" si="30"/>
        <v>0.35014005602240894</v>
      </c>
      <c r="O193" s="11">
        <f t="shared" si="31"/>
        <v>0.59325617039268552</v>
      </c>
      <c r="P193" s="12">
        <f t="shared" si="32"/>
        <v>0.75922671353251325</v>
      </c>
    </row>
    <row r="194" spans="1:16" x14ac:dyDescent="0.2">
      <c r="A194" s="2">
        <v>193</v>
      </c>
      <c r="B194" s="2" t="s">
        <v>1</v>
      </c>
      <c r="C194" s="2">
        <f t="shared" si="22"/>
        <v>0</v>
      </c>
      <c r="D194" s="2">
        <v>9.7200000000000006</v>
      </c>
      <c r="F194" s="6">
        <v>12.89</v>
      </c>
      <c r="G194" s="8">
        <f t="shared" si="23"/>
        <v>200</v>
      </c>
      <c r="H194" s="2">
        <f t="shared" si="24"/>
        <v>123</v>
      </c>
      <c r="I194" s="2">
        <f t="shared" si="25"/>
        <v>234</v>
      </c>
      <c r="J194" s="2">
        <f t="shared" si="26"/>
        <v>12</v>
      </c>
      <c r="K194" s="9">
        <f t="shared" si="27"/>
        <v>0.94339622641509435</v>
      </c>
      <c r="L194" s="9">
        <f t="shared" si="28"/>
        <v>0.65546218487394958</v>
      </c>
      <c r="M194" s="10">
        <f t="shared" si="29"/>
        <v>5.6603773584905648E-2</v>
      </c>
      <c r="N194" s="10">
        <f t="shared" si="30"/>
        <v>0.34453781512605042</v>
      </c>
      <c r="O194" s="11">
        <f t="shared" si="31"/>
        <v>0.59885841128904405</v>
      </c>
      <c r="P194" s="12">
        <f t="shared" si="32"/>
        <v>0.76274165202108968</v>
      </c>
    </row>
    <row r="195" spans="1:16" x14ac:dyDescent="0.2">
      <c r="A195" s="2">
        <v>194</v>
      </c>
      <c r="B195" s="2" t="s">
        <v>0</v>
      </c>
      <c r="C195" s="2">
        <f t="shared" ref="C195:C258" si="33">IF(B195="M",1,0)</f>
        <v>1</v>
      </c>
      <c r="D195" s="2">
        <v>12.34</v>
      </c>
      <c r="F195" s="6">
        <v>12.9</v>
      </c>
      <c r="G195" s="8">
        <f t="shared" si="23"/>
        <v>200</v>
      </c>
      <c r="H195" s="2">
        <f t="shared" si="24"/>
        <v>120</v>
      </c>
      <c r="I195" s="2">
        <f t="shared" si="25"/>
        <v>237</v>
      </c>
      <c r="J195" s="2">
        <f t="shared" si="26"/>
        <v>12</v>
      </c>
      <c r="K195" s="9">
        <f t="shared" si="27"/>
        <v>0.94339622641509435</v>
      </c>
      <c r="L195" s="9">
        <f t="shared" si="28"/>
        <v>0.66386554621848737</v>
      </c>
      <c r="M195" s="10">
        <f t="shared" si="29"/>
        <v>5.6603773584905648E-2</v>
      </c>
      <c r="N195" s="10">
        <f t="shared" si="30"/>
        <v>0.33613445378151263</v>
      </c>
      <c r="O195" s="11">
        <f t="shared" si="31"/>
        <v>0.60726177263358183</v>
      </c>
      <c r="P195" s="12">
        <f t="shared" si="32"/>
        <v>0.7680140597539542</v>
      </c>
    </row>
    <row r="196" spans="1:16" x14ac:dyDescent="0.2">
      <c r="A196" s="2">
        <v>195</v>
      </c>
      <c r="B196" s="2" t="s">
        <v>0</v>
      </c>
      <c r="C196" s="2">
        <f t="shared" si="33"/>
        <v>1</v>
      </c>
      <c r="D196" s="2">
        <v>14.86</v>
      </c>
      <c r="F196" s="6">
        <v>12.91</v>
      </c>
      <c r="G196" s="8">
        <f t="shared" si="23"/>
        <v>200</v>
      </c>
      <c r="H196" s="2">
        <f t="shared" si="24"/>
        <v>119</v>
      </c>
      <c r="I196" s="2">
        <f t="shared" si="25"/>
        <v>238</v>
      </c>
      <c r="J196" s="2">
        <f t="shared" si="26"/>
        <v>12</v>
      </c>
      <c r="K196" s="9">
        <f t="shared" si="27"/>
        <v>0.94339622641509435</v>
      </c>
      <c r="L196" s="9">
        <f t="shared" si="28"/>
        <v>0.66666666666666663</v>
      </c>
      <c r="M196" s="10">
        <f t="shared" si="29"/>
        <v>5.6603773584905648E-2</v>
      </c>
      <c r="N196" s="10">
        <f t="shared" si="30"/>
        <v>0.33333333333333337</v>
      </c>
      <c r="O196" s="11">
        <f t="shared" si="31"/>
        <v>0.61006289308176109</v>
      </c>
      <c r="P196" s="12">
        <f t="shared" si="32"/>
        <v>0.76977152899824253</v>
      </c>
    </row>
    <row r="197" spans="1:16" x14ac:dyDescent="0.2">
      <c r="A197" s="2">
        <v>196</v>
      </c>
      <c r="B197" s="2" t="s">
        <v>1</v>
      </c>
      <c r="C197" s="2">
        <f t="shared" si="33"/>
        <v>0</v>
      </c>
      <c r="D197" s="2">
        <v>12.91</v>
      </c>
      <c r="F197" s="6">
        <v>12.94</v>
      </c>
      <c r="G197" s="8">
        <f t="shared" si="23"/>
        <v>200</v>
      </c>
      <c r="H197" s="2">
        <f t="shared" si="24"/>
        <v>118</v>
      </c>
      <c r="I197" s="2">
        <f t="shared" si="25"/>
        <v>239</v>
      </c>
      <c r="J197" s="2">
        <f t="shared" si="26"/>
        <v>12</v>
      </c>
      <c r="K197" s="9">
        <f t="shared" si="27"/>
        <v>0.94339622641509435</v>
      </c>
      <c r="L197" s="9">
        <f t="shared" si="28"/>
        <v>0.66946778711484589</v>
      </c>
      <c r="M197" s="10">
        <f t="shared" si="29"/>
        <v>5.6603773584905648E-2</v>
      </c>
      <c r="N197" s="10">
        <f t="shared" si="30"/>
        <v>0.33053221288515411</v>
      </c>
      <c r="O197" s="11">
        <f t="shared" si="31"/>
        <v>0.61286401352994035</v>
      </c>
      <c r="P197" s="12">
        <f t="shared" si="32"/>
        <v>0.77152899824253063</v>
      </c>
    </row>
    <row r="198" spans="1:16" x14ac:dyDescent="0.2">
      <c r="A198" s="2">
        <v>197</v>
      </c>
      <c r="B198" s="2" t="s">
        <v>0</v>
      </c>
      <c r="C198" s="2">
        <f t="shared" si="33"/>
        <v>1</v>
      </c>
      <c r="D198" s="2">
        <v>13.77</v>
      </c>
      <c r="F198" s="6">
        <v>12.95</v>
      </c>
      <c r="G198" s="8">
        <f t="shared" si="23"/>
        <v>200</v>
      </c>
      <c r="H198" s="2">
        <f t="shared" si="24"/>
        <v>117</v>
      </c>
      <c r="I198" s="2">
        <f t="shared" si="25"/>
        <v>240</v>
      </c>
      <c r="J198" s="2">
        <f t="shared" si="26"/>
        <v>12</v>
      </c>
      <c r="K198" s="9">
        <f t="shared" si="27"/>
        <v>0.94339622641509435</v>
      </c>
      <c r="L198" s="9">
        <f t="shared" si="28"/>
        <v>0.67226890756302526</v>
      </c>
      <c r="M198" s="10">
        <f t="shared" si="29"/>
        <v>5.6603773584905648E-2</v>
      </c>
      <c r="N198" s="10">
        <f t="shared" si="30"/>
        <v>0.32773109243697474</v>
      </c>
      <c r="O198" s="11">
        <f t="shared" si="31"/>
        <v>0.61566513397811962</v>
      </c>
      <c r="P198" s="12">
        <f t="shared" si="32"/>
        <v>0.77328646748681895</v>
      </c>
    </row>
    <row r="199" spans="1:16" x14ac:dyDescent="0.2">
      <c r="A199" s="2">
        <v>198</v>
      </c>
      <c r="B199" s="2" t="s">
        <v>0</v>
      </c>
      <c r="C199" s="2">
        <f t="shared" si="33"/>
        <v>1</v>
      </c>
      <c r="D199" s="2">
        <v>18.079999999999998</v>
      </c>
      <c r="F199" s="6">
        <v>12.96</v>
      </c>
      <c r="G199" s="8">
        <f t="shared" si="23"/>
        <v>200</v>
      </c>
      <c r="H199" s="2">
        <f t="shared" si="24"/>
        <v>116</v>
      </c>
      <c r="I199" s="2">
        <f t="shared" si="25"/>
        <v>241</v>
      </c>
      <c r="J199" s="2">
        <f t="shared" si="26"/>
        <v>12</v>
      </c>
      <c r="K199" s="9">
        <f t="shared" si="27"/>
        <v>0.94339622641509435</v>
      </c>
      <c r="L199" s="9">
        <f t="shared" si="28"/>
        <v>0.67507002801120453</v>
      </c>
      <c r="M199" s="10">
        <f t="shared" si="29"/>
        <v>5.6603773584905648E-2</v>
      </c>
      <c r="N199" s="10">
        <f t="shared" si="30"/>
        <v>0.32492997198879547</v>
      </c>
      <c r="O199" s="11">
        <f t="shared" si="31"/>
        <v>0.61846625442629888</v>
      </c>
      <c r="P199" s="12">
        <f t="shared" si="32"/>
        <v>0.77504393673110727</v>
      </c>
    </row>
    <row r="200" spans="1:16" x14ac:dyDescent="0.2">
      <c r="A200" s="2">
        <v>199</v>
      </c>
      <c r="B200" s="2" t="s">
        <v>0</v>
      </c>
      <c r="C200" s="2">
        <f t="shared" si="33"/>
        <v>1</v>
      </c>
      <c r="D200" s="2">
        <v>19.18</v>
      </c>
      <c r="F200" s="6">
        <v>12.98</v>
      </c>
      <c r="G200" s="8">
        <f t="shared" si="23"/>
        <v>200</v>
      </c>
      <c r="H200" s="2">
        <f t="shared" si="24"/>
        <v>115</v>
      </c>
      <c r="I200" s="2">
        <f t="shared" si="25"/>
        <v>242</v>
      </c>
      <c r="J200" s="2">
        <f t="shared" si="26"/>
        <v>12</v>
      </c>
      <c r="K200" s="9">
        <f t="shared" si="27"/>
        <v>0.94339622641509435</v>
      </c>
      <c r="L200" s="9">
        <f t="shared" si="28"/>
        <v>0.67787114845938379</v>
      </c>
      <c r="M200" s="10">
        <f t="shared" si="29"/>
        <v>5.6603773584905648E-2</v>
      </c>
      <c r="N200" s="10">
        <f t="shared" si="30"/>
        <v>0.32212885154061621</v>
      </c>
      <c r="O200" s="11">
        <f t="shared" si="31"/>
        <v>0.62126737487447814</v>
      </c>
      <c r="P200" s="12">
        <f t="shared" si="32"/>
        <v>0.77680140597539538</v>
      </c>
    </row>
    <row r="201" spans="1:16" x14ac:dyDescent="0.2">
      <c r="A201" s="2">
        <v>200</v>
      </c>
      <c r="B201" s="2" t="s">
        <v>0</v>
      </c>
      <c r="C201" s="2">
        <f t="shared" si="33"/>
        <v>1</v>
      </c>
      <c r="D201" s="2">
        <v>14.45</v>
      </c>
      <c r="F201" s="6">
        <v>12.99</v>
      </c>
      <c r="G201" s="8">
        <f t="shared" si="23"/>
        <v>200</v>
      </c>
      <c r="H201" s="2">
        <f t="shared" si="24"/>
        <v>114</v>
      </c>
      <c r="I201" s="2">
        <f t="shared" si="25"/>
        <v>243</v>
      </c>
      <c r="J201" s="2">
        <f t="shared" si="26"/>
        <v>12</v>
      </c>
      <c r="K201" s="9">
        <f t="shared" si="27"/>
        <v>0.94339622641509435</v>
      </c>
      <c r="L201" s="9">
        <f t="shared" si="28"/>
        <v>0.68067226890756305</v>
      </c>
      <c r="M201" s="10">
        <f t="shared" si="29"/>
        <v>5.6603773584905648E-2</v>
      </c>
      <c r="N201" s="10">
        <f t="shared" si="30"/>
        <v>0.31932773109243695</v>
      </c>
      <c r="O201" s="11">
        <f t="shared" si="31"/>
        <v>0.6240684953226574</v>
      </c>
      <c r="P201" s="12">
        <f t="shared" si="32"/>
        <v>0.7785588752196837</v>
      </c>
    </row>
    <row r="202" spans="1:16" x14ac:dyDescent="0.2">
      <c r="A202" s="2">
        <v>201</v>
      </c>
      <c r="B202" s="2" t="s">
        <v>1</v>
      </c>
      <c r="C202" s="2">
        <f t="shared" si="33"/>
        <v>0</v>
      </c>
      <c r="D202" s="2">
        <v>12.23</v>
      </c>
      <c r="F202" s="6">
        <v>13</v>
      </c>
      <c r="G202" s="8">
        <f t="shared" si="23"/>
        <v>200</v>
      </c>
      <c r="H202" s="2">
        <f t="shared" si="24"/>
        <v>113</v>
      </c>
      <c r="I202" s="2">
        <f t="shared" si="25"/>
        <v>244</v>
      </c>
      <c r="J202" s="2">
        <f t="shared" si="26"/>
        <v>12</v>
      </c>
      <c r="K202" s="9">
        <f t="shared" si="27"/>
        <v>0.94339622641509435</v>
      </c>
      <c r="L202" s="9">
        <f t="shared" si="28"/>
        <v>0.68347338935574231</v>
      </c>
      <c r="M202" s="10">
        <f t="shared" si="29"/>
        <v>5.6603773584905648E-2</v>
      </c>
      <c r="N202" s="10">
        <f t="shared" si="30"/>
        <v>0.31652661064425769</v>
      </c>
      <c r="O202" s="11">
        <f t="shared" si="31"/>
        <v>0.62686961577083666</v>
      </c>
      <c r="P202" s="12">
        <f t="shared" si="32"/>
        <v>0.7803163444639718</v>
      </c>
    </row>
    <row r="203" spans="1:16" x14ac:dyDescent="0.2">
      <c r="A203" s="2">
        <v>202</v>
      </c>
      <c r="B203" s="2" t="s">
        <v>0</v>
      </c>
      <c r="C203" s="2">
        <f t="shared" si="33"/>
        <v>1</v>
      </c>
      <c r="D203" s="2">
        <v>17.54</v>
      </c>
      <c r="F203" s="6">
        <v>13.01</v>
      </c>
      <c r="G203" s="8">
        <f t="shared" ref="G203:G266" si="34">COUNTIFS(C:C,1,D:D,_xlfn.CONCAT("&gt;=",F203))</f>
        <v>199</v>
      </c>
      <c r="H203" s="2">
        <f t="shared" ref="H203:H266" si="35">COUNTIFS(C:C,0,D:D,_xlfn.CONCAT("&gt;=",F203))</f>
        <v>111</v>
      </c>
      <c r="I203" s="2">
        <f t="shared" ref="I203:I266" si="36">COUNTIFS(C:C,0,D:D,_xlfn.CONCAT("&lt;",F203))</f>
        <v>246</v>
      </c>
      <c r="J203" s="2">
        <f t="shared" ref="J203:J266" si="37">COUNTIFS(C:C,1,D:D,_xlfn.CONCAT("&lt;",F203))</f>
        <v>13</v>
      </c>
      <c r="K203" s="9">
        <f t="shared" ref="K203:K266" si="38">G203/(G203+J203)</f>
        <v>0.93867924528301883</v>
      </c>
      <c r="L203" s="9">
        <f t="shared" ref="L203:L266" si="39">I203/(I203+H203)</f>
        <v>0.68907563025210083</v>
      </c>
      <c r="M203" s="10">
        <f t="shared" ref="M203:M266" si="40">1-K203</f>
        <v>6.1320754716981174E-2</v>
      </c>
      <c r="N203" s="10">
        <f t="shared" ref="N203:N266" si="41">1-L203</f>
        <v>0.31092436974789917</v>
      </c>
      <c r="O203" s="11">
        <f t="shared" ref="O203:O266" si="42">K203+L203-1</f>
        <v>0.62775487553511966</v>
      </c>
      <c r="P203" s="12">
        <f t="shared" ref="P203:P266" si="43">$K$2*K203+$K$3*L203</f>
        <v>0.78207381370826012</v>
      </c>
    </row>
    <row r="204" spans="1:16" x14ac:dyDescent="0.2">
      <c r="A204" s="2">
        <v>203</v>
      </c>
      <c r="B204" s="2" t="s">
        <v>0</v>
      </c>
      <c r="C204" s="2">
        <f t="shared" si="33"/>
        <v>1</v>
      </c>
      <c r="D204" s="2">
        <v>23.29</v>
      </c>
      <c r="F204" s="6">
        <v>13.03</v>
      </c>
      <c r="G204" s="8">
        <f t="shared" si="34"/>
        <v>199</v>
      </c>
      <c r="H204" s="2">
        <f t="shared" si="35"/>
        <v>110</v>
      </c>
      <c r="I204" s="2">
        <f t="shared" si="36"/>
        <v>247</v>
      </c>
      <c r="J204" s="2">
        <f t="shared" si="37"/>
        <v>13</v>
      </c>
      <c r="K204" s="9">
        <f t="shared" si="38"/>
        <v>0.93867924528301883</v>
      </c>
      <c r="L204" s="9">
        <f t="shared" si="39"/>
        <v>0.6918767507002801</v>
      </c>
      <c r="M204" s="10">
        <f t="shared" si="40"/>
        <v>6.1320754716981174E-2</v>
      </c>
      <c r="N204" s="10">
        <f t="shared" si="41"/>
        <v>0.3081232492997199</v>
      </c>
      <c r="O204" s="11">
        <f t="shared" si="42"/>
        <v>0.63055599598329892</v>
      </c>
      <c r="P204" s="12">
        <f t="shared" si="43"/>
        <v>0.78383128295254834</v>
      </c>
    </row>
    <row r="205" spans="1:16" x14ac:dyDescent="0.2">
      <c r="A205" s="2">
        <v>204</v>
      </c>
      <c r="B205" s="2" t="s">
        <v>0</v>
      </c>
      <c r="C205" s="2">
        <f t="shared" si="33"/>
        <v>1</v>
      </c>
      <c r="D205" s="2">
        <v>13.81</v>
      </c>
      <c r="F205" s="6">
        <v>13.05</v>
      </c>
      <c r="G205" s="8">
        <f t="shared" si="34"/>
        <v>199</v>
      </c>
      <c r="H205" s="2">
        <f t="shared" si="35"/>
        <v>109</v>
      </c>
      <c r="I205" s="2">
        <f t="shared" si="36"/>
        <v>248</v>
      </c>
      <c r="J205" s="2">
        <f t="shared" si="37"/>
        <v>13</v>
      </c>
      <c r="K205" s="9">
        <f t="shared" si="38"/>
        <v>0.93867924528301883</v>
      </c>
      <c r="L205" s="9">
        <f t="shared" si="39"/>
        <v>0.69467787114845936</v>
      </c>
      <c r="M205" s="10">
        <f t="shared" si="40"/>
        <v>6.1320754716981174E-2</v>
      </c>
      <c r="N205" s="10">
        <f t="shared" si="41"/>
        <v>0.30532212885154064</v>
      </c>
      <c r="O205" s="11">
        <f t="shared" si="42"/>
        <v>0.63335711643147818</v>
      </c>
      <c r="P205" s="12">
        <f t="shared" si="43"/>
        <v>0.78558875219683655</v>
      </c>
    </row>
    <row r="206" spans="1:16" x14ac:dyDescent="0.2">
      <c r="A206" s="2">
        <v>205</v>
      </c>
      <c r="B206" s="2" t="s">
        <v>1</v>
      </c>
      <c r="C206" s="2">
        <f t="shared" si="33"/>
        <v>0</v>
      </c>
      <c r="D206" s="2">
        <v>12.47</v>
      </c>
      <c r="F206" s="6">
        <v>13.08</v>
      </c>
      <c r="G206" s="8">
        <f t="shared" si="34"/>
        <v>199</v>
      </c>
      <c r="H206" s="2">
        <f t="shared" si="35"/>
        <v>106</v>
      </c>
      <c r="I206" s="2">
        <f t="shared" si="36"/>
        <v>251</v>
      </c>
      <c r="J206" s="2">
        <f t="shared" si="37"/>
        <v>13</v>
      </c>
      <c r="K206" s="9">
        <f t="shared" si="38"/>
        <v>0.93867924528301883</v>
      </c>
      <c r="L206" s="9">
        <f t="shared" si="39"/>
        <v>0.70308123249299714</v>
      </c>
      <c r="M206" s="10">
        <f t="shared" si="40"/>
        <v>6.1320754716981174E-2</v>
      </c>
      <c r="N206" s="10">
        <f t="shared" si="41"/>
        <v>0.29691876750700286</v>
      </c>
      <c r="O206" s="11">
        <f t="shared" si="42"/>
        <v>0.64176047777601597</v>
      </c>
      <c r="P206" s="12">
        <f t="shared" si="43"/>
        <v>0.79086115992970119</v>
      </c>
    </row>
    <row r="207" spans="1:16" x14ac:dyDescent="0.2">
      <c r="A207" s="2">
        <v>206</v>
      </c>
      <c r="B207" s="2" t="s">
        <v>0</v>
      </c>
      <c r="C207" s="2">
        <f t="shared" si="33"/>
        <v>1</v>
      </c>
      <c r="D207" s="2">
        <v>15.12</v>
      </c>
      <c r="F207" s="6">
        <v>13.11</v>
      </c>
      <c r="G207" s="8">
        <f t="shared" si="34"/>
        <v>199</v>
      </c>
      <c r="H207" s="2">
        <f t="shared" si="35"/>
        <v>105</v>
      </c>
      <c r="I207" s="2">
        <f t="shared" si="36"/>
        <v>252</v>
      </c>
      <c r="J207" s="2">
        <f t="shared" si="37"/>
        <v>13</v>
      </c>
      <c r="K207" s="9">
        <f t="shared" si="38"/>
        <v>0.93867924528301883</v>
      </c>
      <c r="L207" s="9">
        <f t="shared" si="39"/>
        <v>0.70588235294117652</v>
      </c>
      <c r="M207" s="10">
        <f t="shared" si="40"/>
        <v>6.1320754716981174E-2</v>
      </c>
      <c r="N207" s="10">
        <f t="shared" si="41"/>
        <v>0.29411764705882348</v>
      </c>
      <c r="O207" s="11">
        <f t="shared" si="42"/>
        <v>0.64456159822419545</v>
      </c>
      <c r="P207" s="12">
        <f t="shared" si="43"/>
        <v>0.7926186291739894</v>
      </c>
    </row>
    <row r="208" spans="1:16" x14ac:dyDescent="0.2">
      <c r="A208" s="2">
        <v>207</v>
      </c>
      <c r="B208" s="2" t="s">
        <v>1</v>
      </c>
      <c r="C208" s="2">
        <f t="shared" si="33"/>
        <v>0</v>
      </c>
      <c r="D208" s="2">
        <v>9.8759999999999994</v>
      </c>
      <c r="F208" s="6">
        <v>13.14</v>
      </c>
      <c r="G208" s="8">
        <f t="shared" si="34"/>
        <v>198</v>
      </c>
      <c r="H208" s="2">
        <f t="shared" si="35"/>
        <v>104</v>
      </c>
      <c r="I208" s="2">
        <f t="shared" si="36"/>
        <v>253</v>
      </c>
      <c r="J208" s="2">
        <f t="shared" si="37"/>
        <v>14</v>
      </c>
      <c r="K208" s="9">
        <f t="shared" si="38"/>
        <v>0.93396226415094341</v>
      </c>
      <c r="L208" s="9">
        <f t="shared" si="39"/>
        <v>0.70868347338935578</v>
      </c>
      <c r="M208" s="10">
        <f t="shared" si="40"/>
        <v>6.6037735849056589E-2</v>
      </c>
      <c r="N208" s="10">
        <f t="shared" si="41"/>
        <v>0.29131652661064422</v>
      </c>
      <c r="O208" s="11">
        <f t="shared" si="42"/>
        <v>0.64264573754029919</v>
      </c>
      <c r="P208" s="12">
        <f t="shared" si="43"/>
        <v>0.79261862917398951</v>
      </c>
    </row>
    <row r="209" spans="1:16" x14ac:dyDescent="0.2">
      <c r="A209" s="2">
        <v>208</v>
      </c>
      <c r="B209" s="2" t="s">
        <v>0</v>
      </c>
      <c r="C209" s="2">
        <f t="shared" si="33"/>
        <v>1</v>
      </c>
      <c r="D209" s="2">
        <v>17.010000000000002</v>
      </c>
      <c r="F209" s="6">
        <v>13.15</v>
      </c>
      <c r="G209" s="8">
        <f t="shared" si="34"/>
        <v>198</v>
      </c>
      <c r="H209" s="2">
        <f t="shared" si="35"/>
        <v>103</v>
      </c>
      <c r="I209" s="2">
        <f t="shared" si="36"/>
        <v>254</v>
      </c>
      <c r="J209" s="2">
        <f t="shared" si="37"/>
        <v>14</v>
      </c>
      <c r="K209" s="9">
        <f t="shared" si="38"/>
        <v>0.93396226415094341</v>
      </c>
      <c r="L209" s="9">
        <f t="shared" si="39"/>
        <v>0.71148459383753504</v>
      </c>
      <c r="M209" s="10">
        <f t="shared" si="40"/>
        <v>6.6037735849056589E-2</v>
      </c>
      <c r="N209" s="10">
        <f t="shared" si="41"/>
        <v>0.28851540616246496</v>
      </c>
      <c r="O209" s="11">
        <f t="shared" si="42"/>
        <v>0.64544685798847845</v>
      </c>
      <c r="P209" s="12">
        <f t="shared" si="43"/>
        <v>0.79437609841827772</v>
      </c>
    </row>
    <row r="210" spans="1:16" x14ac:dyDescent="0.2">
      <c r="A210" s="2">
        <v>209</v>
      </c>
      <c r="B210" s="2" t="s">
        <v>1</v>
      </c>
      <c r="C210" s="2">
        <f t="shared" si="33"/>
        <v>0</v>
      </c>
      <c r="D210" s="2">
        <v>13.11</v>
      </c>
      <c r="F210" s="6">
        <v>13.16</v>
      </c>
      <c r="G210" s="8">
        <f t="shared" si="34"/>
        <v>198</v>
      </c>
      <c r="H210" s="2">
        <f t="shared" si="35"/>
        <v>102</v>
      </c>
      <c r="I210" s="2">
        <f t="shared" si="36"/>
        <v>255</v>
      </c>
      <c r="J210" s="2">
        <f t="shared" si="37"/>
        <v>14</v>
      </c>
      <c r="K210" s="9">
        <f t="shared" si="38"/>
        <v>0.93396226415094341</v>
      </c>
      <c r="L210" s="9">
        <f t="shared" si="39"/>
        <v>0.7142857142857143</v>
      </c>
      <c r="M210" s="10">
        <f t="shared" si="40"/>
        <v>6.6037735849056589E-2</v>
      </c>
      <c r="N210" s="10">
        <f t="shared" si="41"/>
        <v>0.2857142857142857</v>
      </c>
      <c r="O210" s="11">
        <f t="shared" si="42"/>
        <v>0.64824797843665771</v>
      </c>
      <c r="P210" s="12">
        <f t="shared" si="43"/>
        <v>0.79613356766256593</v>
      </c>
    </row>
    <row r="211" spans="1:16" x14ac:dyDescent="0.2">
      <c r="A211" s="2">
        <v>210</v>
      </c>
      <c r="B211" s="2" t="s">
        <v>1</v>
      </c>
      <c r="C211" s="2">
        <f t="shared" si="33"/>
        <v>0</v>
      </c>
      <c r="D211" s="2">
        <v>15.27</v>
      </c>
      <c r="F211" s="6">
        <v>13.17</v>
      </c>
      <c r="G211" s="8">
        <f t="shared" si="34"/>
        <v>198</v>
      </c>
      <c r="H211" s="2">
        <f t="shared" si="35"/>
        <v>101</v>
      </c>
      <c r="I211" s="2">
        <f t="shared" si="36"/>
        <v>256</v>
      </c>
      <c r="J211" s="2">
        <f t="shared" si="37"/>
        <v>14</v>
      </c>
      <c r="K211" s="9">
        <f t="shared" si="38"/>
        <v>0.93396226415094341</v>
      </c>
      <c r="L211" s="9">
        <f t="shared" si="39"/>
        <v>0.71708683473389356</v>
      </c>
      <c r="M211" s="10">
        <f t="shared" si="40"/>
        <v>6.6037735849056589E-2</v>
      </c>
      <c r="N211" s="10">
        <f t="shared" si="41"/>
        <v>0.28291316526610644</v>
      </c>
      <c r="O211" s="11">
        <f t="shared" si="42"/>
        <v>0.65104909888483697</v>
      </c>
      <c r="P211" s="12">
        <f t="shared" si="43"/>
        <v>0.79789103690685415</v>
      </c>
    </row>
    <row r="212" spans="1:16" x14ac:dyDescent="0.2">
      <c r="A212" s="2">
        <v>211</v>
      </c>
      <c r="B212" s="2" t="s">
        <v>0</v>
      </c>
      <c r="C212" s="2">
        <f t="shared" si="33"/>
        <v>1</v>
      </c>
      <c r="D212" s="2">
        <v>20.58</v>
      </c>
      <c r="F212" s="6">
        <v>13.2</v>
      </c>
      <c r="G212" s="8">
        <f t="shared" si="34"/>
        <v>196</v>
      </c>
      <c r="H212" s="2">
        <f t="shared" si="35"/>
        <v>100</v>
      </c>
      <c r="I212" s="2">
        <f t="shared" si="36"/>
        <v>257</v>
      </c>
      <c r="J212" s="2">
        <f t="shared" si="37"/>
        <v>16</v>
      </c>
      <c r="K212" s="9">
        <f t="shared" si="38"/>
        <v>0.92452830188679247</v>
      </c>
      <c r="L212" s="9">
        <f t="shared" si="39"/>
        <v>0.71988795518207283</v>
      </c>
      <c r="M212" s="10">
        <f t="shared" si="40"/>
        <v>7.547169811320753E-2</v>
      </c>
      <c r="N212" s="10">
        <f t="shared" si="41"/>
        <v>0.28011204481792717</v>
      </c>
      <c r="O212" s="11">
        <f t="shared" si="42"/>
        <v>0.64441625706886541</v>
      </c>
      <c r="P212" s="12">
        <f t="shared" si="43"/>
        <v>0.79613356766256582</v>
      </c>
    </row>
    <row r="213" spans="1:16" x14ac:dyDescent="0.2">
      <c r="A213" s="2">
        <v>212</v>
      </c>
      <c r="B213" s="2" t="s">
        <v>1</v>
      </c>
      <c r="C213" s="2">
        <f t="shared" si="33"/>
        <v>0</v>
      </c>
      <c r="D213" s="2">
        <v>11.84</v>
      </c>
      <c r="F213" s="6">
        <v>13.21</v>
      </c>
      <c r="G213" s="8">
        <f t="shared" si="34"/>
        <v>196</v>
      </c>
      <c r="H213" s="2">
        <f t="shared" si="35"/>
        <v>98</v>
      </c>
      <c r="I213" s="2">
        <f t="shared" si="36"/>
        <v>259</v>
      </c>
      <c r="J213" s="2">
        <f t="shared" si="37"/>
        <v>16</v>
      </c>
      <c r="K213" s="9">
        <f t="shared" si="38"/>
        <v>0.92452830188679247</v>
      </c>
      <c r="L213" s="9">
        <f t="shared" si="39"/>
        <v>0.72549019607843135</v>
      </c>
      <c r="M213" s="10">
        <f t="shared" si="40"/>
        <v>7.547169811320753E-2</v>
      </c>
      <c r="N213" s="10">
        <f t="shared" si="41"/>
        <v>0.27450980392156865</v>
      </c>
      <c r="O213" s="11">
        <f t="shared" si="42"/>
        <v>0.65001849796522393</v>
      </c>
      <c r="P213" s="12">
        <f t="shared" si="43"/>
        <v>0.79964850615114225</v>
      </c>
    </row>
    <row r="214" spans="1:16" x14ac:dyDescent="0.2">
      <c r="A214" s="2">
        <v>213</v>
      </c>
      <c r="B214" s="2" t="s">
        <v>0</v>
      </c>
      <c r="C214" s="2">
        <f t="shared" si="33"/>
        <v>1</v>
      </c>
      <c r="D214" s="2">
        <v>28.11</v>
      </c>
      <c r="F214" s="6">
        <v>13.24</v>
      </c>
      <c r="G214" s="8">
        <f t="shared" si="34"/>
        <v>196</v>
      </c>
      <c r="H214" s="2">
        <f t="shared" si="35"/>
        <v>96</v>
      </c>
      <c r="I214" s="2">
        <f t="shared" si="36"/>
        <v>261</v>
      </c>
      <c r="J214" s="2">
        <f t="shared" si="37"/>
        <v>16</v>
      </c>
      <c r="K214" s="9">
        <f t="shared" si="38"/>
        <v>0.92452830188679247</v>
      </c>
      <c r="L214" s="9">
        <f t="shared" si="39"/>
        <v>0.73109243697478987</v>
      </c>
      <c r="M214" s="10">
        <f t="shared" si="40"/>
        <v>7.547169811320753E-2</v>
      </c>
      <c r="N214" s="10">
        <f t="shared" si="41"/>
        <v>0.26890756302521013</v>
      </c>
      <c r="O214" s="11">
        <f t="shared" si="42"/>
        <v>0.65562073886158245</v>
      </c>
      <c r="P214" s="12">
        <f t="shared" si="43"/>
        <v>0.80316344463971867</v>
      </c>
    </row>
    <row r="215" spans="1:16" x14ac:dyDescent="0.2">
      <c r="A215" s="2">
        <v>214</v>
      </c>
      <c r="B215" s="2" t="s">
        <v>0</v>
      </c>
      <c r="C215" s="2">
        <f t="shared" si="33"/>
        <v>1</v>
      </c>
      <c r="D215" s="2">
        <v>17.420000000000002</v>
      </c>
      <c r="F215" s="6">
        <v>13.27</v>
      </c>
      <c r="G215" s="8">
        <f t="shared" si="34"/>
        <v>196</v>
      </c>
      <c r="H215" s="2">
        <f t="shared" si="35"/>
        <v>95</v>
      </c>
      <c r="I215" s="2">
        <f t="shared" si="36"/>
        <v>262</v>
      </c>
      <c r="J215" s="2">
        <f t="shared" si="37"/>
        <v>16</v>
      </c>
      <c r="K215" s="9">
        <f t="shared" si="38"/>
        <v>0.92452830188679247</v>
      </c>
      <c r="L215" s="9">
        <f t="shared" si="39"/>
        <v>0.73389355742296913</v>
      </c>
      <c r="M215" s="10">
        <f t="shared" si="40"/>
        <v>7.547169811320753E-2</v>
      </c>
      <c r="N215" s="10">
        <f t="shared" si="41"/>
        <v>0.26610644257703087</v>
      </c>
      <c r="O215" s="11">
        <f t="shared" si="42"/>
        <v>0.65842185930976171</v>
      </c>
      <c r="P215" s="12">
        <f t="shared" si="43"/>
        <v>0.80492091388400699</v>
      </c>
    </row>
    <row r="216" spans="1:16" x14ac:dyDescent="0.2">
      <c r="A216" s="2">
        <v>215</v>
      </c>
      <c r="B216" s="2" t="s">
        <v>0</v>
      </c>
      <c r="C216" s="2">
        <f t="shared" si="33"/>
        <v>1</v>
      </c>
      <c r="D216" s="2">
        <v>14.19</v>
      </c>
      <c r="F216" s="6">
        <v>13.28</v>
      </c>
      <c r="G216" s="8">
        <f t="shared" si="34"/>
        <v>196</v>
      </c>
      <c r="H216" s="2">
        <f t="shared" si="35"/>
        <v>93</v>
      </c>
      <c r="I216" s="2">
        <f t="shared" si="36"/>
        <v>264</v>
      </c>
      <c r="J216" s="2">
        <f t="shared" si="37"/>
        <v>16</v>
      </c>
      <c r="K216" s="9">
        <f t="shared" si="38"/>
        <v>0.92452830188679247</v>
      </c>
      <c r="L216" s="9">
        <f t="shared" si="39"/>
        <v>0.73949579831932777</v>
      </c>
      <c r="M216" s="10">
        <f t="shared" si="40"/>
        <v>7.547169811320753E-2</v>
      </c>
      <c r="N216" s="10">
        <f t="shared" si="41"/>
        <v>0.26050420168067223</v>
      </c>
      <c r="O216" s="11">
        <f t="shared" si="42"/>
        <v>0.66402410020612024</v>
      </c>
      <c r="P216" s="12">
        <f t="shared" si="43"/>
        <v>0.80843585237258342</v>
      </c>
    </row>
    <row r="217" spans="1:16" x14ac:dyDescent="0.2">
      <c r="A217" s="2">
        <v>216</v>
      </c>
      <c r="B217" s="2" t="s">
        <v>0</v>
      </c>
      <c r="C217" s="2">
        <f t="shared" si="33"/>
        <v>1</v>
      </c>
      <c r="D217" s="2">
        <v>13.86</v>
      </c>
      <c r="F217" s="6">
        <v>13.3</v>
      </c>
      <c r="G217" s="8">
        <f t="shared" si="34"/>
        <v>195</v>
      </c>
      <c r="H217" s="2">
        <f t="shared" si="35"/>
        <v>92</v>
      </c>
      <c r="I217" s="2">
        <f t="shared" si="36"/>
        <v>265</v>
      </c>
      <c r="J217" s="2">
        <f t="shared" si="37"/>
        <v>17</v>
      </c>
      <c r="K217" s="9">
        <f t="shared" si="38"/>
        <v>0.91981132075471694</v>
      </c>
      <c r="L217" s="9">
        <f t="shared" si="39"/>
        <v>0.74229691876750703</v>
      </c>
      <c r="M217" s="10">
        <f t="shared" si="40"/>
        <v>8.0188679245283057E-2</v>
      </c>
      <c r="N217" s="10">
        <f t="shared" si="41"/>
        <v>0.25770308123249297</v>
      </c>
      <c r="O217" s="11">
        <f t="shared" si="42"/>
        <v>0.66210823952222397</v>
      </c>
      <c r="P217" s="12">
        <f t="shared" si="43"/>
        <v>0.80843585237258342</v>
      </c>
    </row>
    <row r="218" spans="1:16" x14ac:dyDescent="0.2">
      <c r="A218" s="2">
        <v>217</v>
      </c>
      <c r="B218" s="2" t="s">
        <v>1</v>
      </c>
      <c r="C218" s="2">
        <f t="shared" si="33"/>
        <v>0</v>
      </c>
      <c r="D218" s="2">
        <v>11.89</v>
      </c>
      <c r="F218" s="6">
        <v>13.34</v>
      </c>
      <c r="G218" s="8">
        <f t="shared" si="34"/>
        <v>195</v>
      </c>
      <c r="H218" s="2">
        <f t="shared" si="35"/>
        <v>91</v>
      </c>
      <c r="I218" s="2">
        <f t="shared" si="36"/>
        <v>266</v>
      </c>
      <c r="J218" s="2">
        <f t="shared" si="37"/>
        <v>17</v>
      </c>
      <c r="K218" s="9">
        <f t="shared" si="38"/>
        <v>0.91981132075471694</v>
      </c>
      <c r="L218" s="9">
        <f t="shared" si="39"/>
        <v>0.74509803921568629</v>
      </c>
      <c r="M218" s="10">
        <f t="shared" si="40"/>
        <v>8.0188679245283057E-2</v>
      </c>
      <c r="N218" s="10">
        <f t="shared" si="41"/>
        <v>0.25490196078431371</v>
      </c>
      <c r="O218" s="11">
        <f t="shared" si="42"/>
        <v>0.66490935997040324</v>
      </c>
      <c r="P218" s="12">
        <f t="shared" si="43"/>
        <v>0.81019332161687174</v>
      </c>
    </row>
    <row r="219" spans="1:16" x14ac:dyDescent="0.2">
      <c r="A219" s="2">
        <v>218</v>
      </c>
      <c r="B219" s="2" t="s">
        <v>1</v>
      </c>
      <c r="C219" s="2">
        <f t="shared" si="33"/>
        <v>0</v>
      </c>
      <c r="D219" s="2">
        <v>10.199999999999999</v>
      </c>
      <c r="F219" s="6">
        <v>13.37</v>
      </c>
      <c r="G219" s="8">
        <f t="shared" si="34"/>
        <v>195</v>
      </c>
      <c r="H219" s="2">
        <f t="shared" si="35"/>
        <v>90</v>
      </c>
      <c r="I219" s="2">
        <f t="shared" si="36"/>
        <v>267</v>
      </c>
      <c r="J219" s="2">
        <f t="shared" si="37"/>
        <v>17</v>
      </c>
      <c r="K219" s="9">
        <f t="shared" si="38"/>
        <v>0.91981132075471694</v>
      </c>
      <c r="L219" s="9">
        <f t="shared" si="39"/>
        <v>0.74789915966386555</v>
      </c>
      <c r="M219" s="10">
        <f t="shared" si="40"/>
        <v>8.0188679245283057E-2</v>
      </c>
      <c r="N219" s="10">
        <f t="shared" si="41"/>
        <v>0.25210084033613445</v>
      </c>
      <c r="O219" s="11">
        <f t="shared" si="42"/>
        <v>0.6677104804185825</v>
      </c>
      <c r="P219" s="12">
        <f t="shared" si="43"/>
        <v>0.81195079086115984</v>
      </c>
    </row>
    <row r="220" spans="1:16" x14ac:dyDescent="0.2">
      <c r="A220" s="2">
        <v>219</v>
      </c>
      <c r="B220" s="2" t="s">
        <v>0</v>
      </c>
      <c r="C220" s="2">
        <f t="shared" si="33"/>
        <v>1</v>
      </c>
      <c r="D220" s="2">
        <v>19.8</v>
      </c>
      <c r="F220" s="6">
        <v>13.38</v>
      </c>
      <c r="G220" s="8">
        <f t="shared" si="34"/>
        <v>195</v>
      </c>
      <c r="H220" s="2">
        <f t="shared" si="35"/>
        <v>89</v>
      </c>
      <c r="I220" s="2">
        <f t="shared" si="36"/>
        <v>268</v>
      </c>
      <c r="J220" s="2">
        <f t="shared" si="37"/>
        <v>17</v>
      </c>
      <c r="K220" s="9">
        <f t="shared" si="38"/>
        <v>0.91981132075471694</v>
      </c>
      <c r="L220" s="9">
        <f t="shared" si="39"/>
        <v>0.75070028011204482</v>
      </c>
      <c r="M220" s="10">
        <f t="shared" si="40"/>
        <v>8.0188679245283057E-2</v>
      </c>
      <c r="N220" s="10">
        <f t="shared" si="41"/>
        <v>0.24929971988795518</v>
      </c>
      <c r="O220" s="11">
        <f t="shared" si="42"/>
        <v>0.67051160086676176</v>
      </c>
      <c r="P220" s="12">
        <f t="shared" si="43"/>
        <v>0.81370826010544817</v>
      </c>
    </row>
    <row r="221" spans="1:16" x14ac:dyDescent="0.2">
      <c r="A221" s="2">
        <v>220</v>
      </c>
      <c r="B221" s="2" t="s">
        <v>0</v>
      </c>
      <c r="C221" s="2">
        <f t="shared" si="33"/>
        <v>1</v>
      </c>
      <c r="D221" s="2">
        <v>19.53</v>
      </c>
      <c r="F221" s="6">
        <v>13.4</v>
      </c>
      <c r="G221" s="8">
        <f t="shared" si="34"/>
        <v>195</v>
      </c>
      <c r="H221" s="2">
        <f t="shared" si="35"/>
        <v>88</v>
      </c>
      <c r="I221" s="2">
        <f t="shared" si="36"/>
        <v>269</v>
      </c>
      <c r="J221" s="2">
        <f t="shared" si="37"/>
        <v>17</v>
      </c>
      <c r="K221" s="9">
        <f t="shared" si="38"/>
        <v>0.91981132075471694</v>
      </c>
      <c r="L221" s="9">
        <f t="shared" si="39"/>
        <v>0.75350140056022408</v>
      </c>
      <c r="M221" s="10">
        <f t="shared" si="40"/>
        <v>8.0188679245283057E-2</v>
      </c>
      <c r="N221" s="10">
        <f t="shared" si="41"/>
        <v>0.24649859943977592</v>
      </c>
      <c r="O221" s="11">
        <f t="shared" si="42"/>
        <v>0.67331272131494102</v>
      </c>
      <c r="P221" s="12">
        <f t="shared" si="43"/>
        <v>0.81546572934973638</v>
      </c>
    </row>
    <row r="222" spans="1:16" x14ac:dyDescent="0.2">
      <c r="A222" s="2">
        <v>221</v>
      </c>
      <c r="B222" s="2" t="s">
        <v>1</v>
      </c>
      <c r="C222" s="2">
        <f t="shared" si="33"/>
        <v>0</v>
      </c>
      <c r="D222" s="2">
        <v>13.65</v>
      </c>
      <c r="F222" s="6">
        <v>13.43</v>
      </c>
      <c r="G222" s="8">
        <f t="shared" si="34"/>
        <v>194</v>
      </c>
      <c r="H222" s="2">
        <f t="shared" si="35"/>
        <v>87</v>
      </c>
      <c r="I222" s="2">
        <f t="shared" si="36"/>
        <v>270</v>
      </c>
      <c r="J222" s="2">
        <f t="shared" si="37"/>
        <v>18</v>
      </c>
      <c r="K222" s="9">
        <f t="shared" si="38"/>
        <v>0.91509433962264153</v>
      </c>
      <c r="L222" s="9">
        <f t="shared" si="39"/>
        <v>0.75630252100840334</v>
      </c>
      <c r="M222" s="10">
        <f t="shared" si="40"/>
        <v>8.4905660377358472E-2</v>
      </c>
      <c r="N222" s="10">
        <f t="shared" si="41"/>
        <v>0.24369747899159666</v>
      </c>
      <c r="O222" s="11">
        <f t="shared" si="42"/>
        <v>0.67139686063104476</v>
      </c>
      <c r="P222" s="12">
        <f t="shared" si="43"/>
        <v>0.81546572934973638</v>
      </c>
    </row>
    <row r="223" spans="1:16" x14ac:dyDescent="0.2">
      <c r="A223" s="2">
        <v>222</v>
      </c>
      <c r="B223" s="2" t="s">
        <v>1</v>
      </c>
      <c r="C223" s="2">
        <f t="shared" si="33"/>
        <v>0</v>
      </c>
      <c r="D223" s="2">
        <v>13.56</v>
      </c>
      <c r="F223" s="6">
        <v>13.44</v>
      </c>
      <c r="G223" s="8">
        <f t="shared" si="34"/>
        <v>193</v>
      </c>
      <c r="H223" s="2">
        <f t="shared" si="35"/>
        <v>87</v>
      </c>
      <c r="I223" s="2">
        <f t="shared" si="36"/>
        <v>270</v>
      </c>
      <c r="J223" s="2">
        <f t="shared" si="37"/>
        <v>19</v>
      </c>
      <c r="K223" s="9">
        <f t="shared" si="38"/>
        <v>0.910377358490566</v>
      </c>
      <c r="L223" s="9">
        <f t="shared" si="39"/>
        <v>0.75630252100840334</v>
      </c>
      <c r="M223" s="10">
        <f t="shared" si="40"/>
        <v>8.9622641509433998E-2</v>
      </c>
      <c r="N223" s="10">
        <f t="shared" si="41"/>
        <v>0.24369747899159666</v>
      </c>
      <c r="O223" s="11">
        <f t="shared" si="42"/>
        <v>0.66667987949896945</v>
      </c>
      <c r="P223" s="12">
        <f t="shared" si="43"/>
        <v>0.81370826010544817</v>
      </c>
    </row>
    <row r="224" spans="1:16" x14ac:dyDescent="0.2">
      <c r="A224" s="2">
        <v>223</v>
      </c>
      <c r="B224" s="2" t="s">
        <v>1</v>
      </c>
      <c r="C224" s="2">
        <f t="shared" si="33"/>
        <v>0</v>
      </c>
      <c r="D224" s="2">
        <v>10.18</v>
      </c>
      <c r="F224" s="6">
        <v>13.45</v>
      </c>
      <c r="G224" s="8">
        <f t="shared" si="34"/>
        <v>192</v>
      </c>
      <c r="H224" s="2">
        <f t="shared" si="35"/>
        <v>87</v>
      </c>
      <c r="I224" s="2">
        <f t="shared" si="36"/>
        <v>270</v>
      </c>
      <c r="J224" s="2">
        <f t="shared" si="37"/>
        <v>20</v>
      </c>
      <c r="K224" s="9">
        <f t="shared" si="38"/>
        <v>0.90566037735849059</v>
      </c>
      <c r="L224" s="9">
        <f t="shared" si="39"/>
        <v>0.75630252100840334</v>
      </c>
      <c r="M224" s="10">
        <f t="shared" si="40"/>
        <v>9.4339622641509413E-2</v>
      </c>
      <c r="N224" s="10">
        <f t="shared" si="41"/>
        <v>0.24369747899159666</v>
      </c>
      <c r="O224" s="11">
        <f t="shared" si="42"/>
        <v>0.66196289836689393</v>
      </c>
      <c r="P224" s="12">
        <f t="shared" si="43"/>
        <v>0.81195079086115995</v>
      </c>
    </row>
    <row r="225" spans="1:16" x14ac:dyDescent="0.2">
      <c r="A225" s="2">
        <v>224</v>
      </c>
      <c r="B225" s="2" t="s">
        <v>0</v>
      </c>
      <c r="C225" s="2">
        <f t="shared" si="33"/>
        <v>1</v>
      </c>
      <c r="D225" s="2">
        <v>15.75</v>
      </c>
      <c r="F225" s="6">
        <v>13.46</v>
      </c>
      <c r="G225" s="8">
        <f t="shared" si="34"/>
        <v>192</v>
      </c>
      <c r="H225" s="2">
        <f t="shared" si="35"/>
        <v>86</v>
      </c>
      <c r="I225" s="2">
        <f t="shared" si="36"/>
        <v>271</v>
      </c>
      <c r="J225" s="2">
        <f t="shared" si="37"/>
        <v>20</v>
      </c>
      <c r="K225" s="9">
        <f t="shared" si="38"/>
        <v>0.90566037735849059</v>
      </c>
      <c r="L225" s="9">
        <f t="shared" si="39"/>
        <v>0.7591036414565826</v>
      </c>
      <c r="M225" s="10">
        <f t="shared" si="40"/>
        <v>9.4339622641509413E-2</v>
      </c>
      <c r="N225" s="10">
        <f t="shared" si="41"/>
        <v>0.2408963585434174</v>
      </c>
      <c r="O225" s="11">
        <f t="shared" si="42"/>
        <v>0.66476401881507319</v>
      </c>
      <c r="P225" s="12">
        <f t="shared" si="43"/>
        <v>0.81370826010544817</v>
      </c>
    </row>
    <row r="226" spans="1:16" x14ac:dyDescent="0.2">
      <c r="A226" s="2">
        <v>225</v>
      </c>
      <c r="B226" s="2" t="s">
        <v>1</v>
      </c>
      <c r="C226" s="2">
        <f t="shared" si="33"/>
        <v>0</v>
      </c>
      <c r="D226" s="2">
        <v>13.27</v>
      </c>
      <c r="F226" s="6">
        <v>13.47</v>
      </c>
      <c r="G226" s="8">
        <f t="shared" si="34"/>
        <v>192</v>
      </c>
      <c r="H226" s="2">
        <f t="shared" si="35"/>
        <v>84</v>
      </c>
      <c r="I226" s="2">
        <f t="shared" si="36"/>
        <v>273</v>
      </c>
      <c r="J226" s="2">
        <f t="shared" si="37"/>
        <v>20</v>
      </c>
      <c r="K226" s="9">
        <f t="shared" si="38"/>
        <v>0.90566037735849059</v>
      </c>
      <c r="L226" s="9">
        <f t="shared" si="39"/>
        <v>0.76470588235294112</v>
      </c>
      <c r="M226" s="10">
        <f t="shared" si="40"/>
        <v>9.4339622641509413E-2</v>
      </c>
      <c r="N226" s="10">
        <f t="shared" si="41"/>
        <v>0.23529411764705888</v>
      </c>
      <c r="O226" s="11">
        <f t="shared" si="42"/>
        <v>0.67036625971143171</v>
      </c>
      <c r="P226" s="12">
        <f t="shared" si="43"/>
        <v>0.81722319859402459</v>
      </c>
    </row>
    <row r="227" spans="1:16" x14ac:dyDescent="0.2">
      <c r="A227" s="2">
        <v>226</v>
      </c>
      <c r="B227" s="2" t="s">
        <v>1</v>
      </c>
      <c r="C227" s="2">
        <f t="shared" si="33"/>
        <v>0</v>
      </c>
      <c r="D227" s="2">
        <v>14.34</v>
      </c>
      <c r="F227" s="6">
        <v>13.48</v>
      </c>
      <c r="G227" s="8">
        <f t="shared" si="34"/>
        <v>192</v>
      </c>
      <c r="H227" s="2">
        <f t="shared" si="35"/>
        <v>83</v>
      </c>
      <c r="I227" s="2">
        <f t="shared" si="36"/>
        <v>274</v>
      </c>
      <c r="J227" s="2">
        <f t="shared" si="37"/>
        <v>20</v>
      </c>
      <c r="K227" s="9">
        <f t="shared" si="38"/>
        <v>0.90566037735849059</v>
      </c>
      <c r="L227" s="9">
        <f t="shared" si="39"/>
        <v>0.7675070028011205</v>
      </c>
      <c r="M227" s="10">
        <f t="shared" si="40"/>
        <v>9.4339622641509413E-2</v>
      </c>
      <c r="N227" s="10">
        <f t="shared" si="41"/>
        <v>0.2324929971988795</v>
      </c>
      <c r="O227" s="11">
        <f t="shared" si="42"/>
        <v>0.6731673801596112</v>
      </c>
      <c r="P227" s="12">
        <f t="shared" si="43"/>
        <v>0.81898066783831291</v>
      </c>
    </row>
    <row r="228" spans="1:16" x14ac:dyDescent="0.2">
      <c r="A228" s="2">
        <v>227</v>
      </c>
      <c r="B228" s="2" t="s">
        <v>1</v>
      </c>
      <c r="C228" s="2">
        <f t="shared" si="33"/>
        <v>0</v>
      </c>
      <c r="D228" s="2">
        <v>10.44</v>
      </c>
      <c r="F228" s="6">
        <v>13.49</v>
      </c>
      <c r="G228" s="8">
        <f t="shared" si="34"/>
        <v>191</v>
      </c>
      <c r="H228" s="2">
        <f t="shared" si="35"/>
        <v>83</v>
      </c>
      <c r="I228" s="2">
        <f t="shared" si="36"/>
        <v>274</v>
      </c>
      <c r="J228" s="2">
        <f t="shared" si="37"/>
        <v>21</v>
      </c>
      <c r="K228" s="9">
        <f t="shared" si="38"/>
        <v>0.90094339622641506</v>
      </c>
      <c r="L228" s="9">
        <f t="shared" si="39"/>
        <v>0.7675070028011205</v>
      </c>
      <c r="M228" s="10">
        <f t="shared" si="40"/>
        <v>9.9056603773584939E-2</v>
      </c>
      <c r="N228" s="10">
        <f t="shared" si="41"/>
        <v>0.2324929971988795</v>
      </c>
      <c r="O228" s="11">
        <f t="shared" si="42"/>
        <v>0.66845039902753545</v>
      </c>
      <c r="P228" s="12">
        <f t="shared" si="43"/>
        <v>0.81722319859402459</v>
      </c>
    </row>
    <row r="229" spans="1:16" x14ac:dyDescent="0.2">
      <c r="A229" s="2">
        <v>228</v>
      </c>
      <c r="B229" s="2" t="s">
        <v>1</v>
      </c>
      <c r="C229" s="2">
        <f t="shared" si="33"/>
        <v>0</v>
      </c>
      <c r="D229" s="2">
        <v>15</v>
      </c>
      <c r="F229" s="6">
        <v>13.5</v>
      </c>
      <c r="G229" s="8">
        <f t="shared" si="34"/>
        <v>191</v>
      </c>
      <c r="H229" s="2">
        <f t="shared" si="35"/>
        <v>82</v>
      </c>
      <c r="I229" s="2">
        <f t="shared" si="36"/>
        <v>275</v>
      </c>
      <c r="J229" s="2">
        <f t="shared" si="37"/>
        <v>21</v>
      </c>
      <c r="K229" s="9">
        <f t="shared" si="38"/>
        <v>0.90094339622641506</v>
      </c>
      <c r="L229" s="9">
        <f t="shared" si="39"/>
        <v>0.77030812324929976</v>
      </c>
      <c r="M229" s="10">
        <f t="shared" si="40"/>
        <v>9.9056603773584939E-2</v>
      </c>
      <c r="N229" s="10">
        <f t="shared" si="41"/>
        <v>0.22969187675070024</v>
      </c>
      <c r="O229" s="11">
        <f t="shared" si="42"/>
        <v>0.67125151947571471</v>
      </c>
      <c r="P229" s="12">
        <f t="shared" si="43"/>
        <v>0.81898066783831291</v>
      </c>
    </row>
    <row r="230" spans="1:16" x14ac:dyDescent="0.2">
      <c r="A230" s="2">
        <v>229</v>
      </c>
      <c r="B230" s="2" t="s">
        <v>1</v>
      </c>
      <c r="C230" s="2">
        <f t="shared" si="33"/>
        <v>0</v>
      </c>
      <c r="D230" s="2">
        <v>12.62</v>
      </c>
      <c r="F230" s="6">
        <v>13.51</v>
      </c>
      <c r="G230" s="8">
        <f t="shared" si="34"/>
        <v>191</v>
      </c>
      <c r="H230" s="2">
        <f t="shared" si="35"/>
        <v>81</v>
      </c>
      <c r="I230" s="2">
        <f t="shared" si="36"/>
        <v>276</v>
      </c>
      <c r="J230" s="2">
        <f t="shared" si="37"/>
        <v>21</v>
      </c>
      <c r="K230" s="9">
        <f t="shared" si="38"/>
        <v>0.90094339622641506</v>
      </c>
      <c r="L230" s="9">
        <f t="shared" si="39"/>
        <v>0.77310924369747902</v>
      </c>
      <c r="M230" s="10">
        <f t="shared" si="40"/>
        <v>9.9056603773584939E-2</v>
      </c>
      <c r="N230" s="10">
        <f t="shared" si="41"/>
        <v>0.22689075630252098</v>
      </c>
      <c r="O230" s="11">
        <f t="shared" si="42"/>
        <v>0.67405263992389397</v>
      </c>
      <c r="P230" s="12">
        <f t="shared" si="43"/>
        <v>0.82073813708260102</v>
      </c>
    </row>
    <row r="231" spans="1:16" x14ac:dyDescent="0.2">
      <c r="A231" s="2">
        <v>230</v>
      </c>
      <c r="B231" s="2" t="s">
        <v>0</v>
      </c>
      <c r="C231" s="2">
        <f t="shared" si="33"/>
        <v>1</v>
      </c>
      <c r="D231" s="2">
        <v>12.83</v>
      </c>
      <c r="F231" s="6">
        <v>13.53</v>
      </c>
      <c r="G231" s="8">
        <f t="shared" si="34"/>
        <v>191</v>
      </c>
      <c r="H231" s="2">
        <f t="shared" si="35"/>
        <v>80</v>
      </c>
      <c r="I231" s="2">
        <f t="shared" si="36"/>
        <v>277</v>
      </c>
      <c r="J231" s="2">
        <f t="shared" si="37"/>
        <v>21</v>
      </c>
      <c r="K231" s="9">
        <f t="shared" si="38"/>
        <v>0.90094339622641506</v>
      </c>
      <c r="L231" s="9">
        <f t="shared" si="39"/>
        <v>0.77591036414565828</v>
      </c>
      <c r="M231" s="10">
        <f t="shared" si="40"/>
        <v>9.9056603773584939E-2</v>
      </c>
      <c r="N231" s="10">
        <f t="shared" si="41"/>
        <v>0.22408963585434172</v>
      </c>
      <c r="O231" s="11">
        <f t="shared" si="42"/>
        <v>0.67685376037207323</v>
      </c>
      <c r="P231" s="12">
        <f t="shared" si="43"/>
        <v>0.82249560632688934</v>
      </c>
    </row>
    <row r="232" spans="1:16" x14ac:dyDescent="0.2">
      <c r="A232" s="2">
        <v>231</v>
      </c>
      <c r="B232" s="2" t="s">
        <v>0</v>
      </c>
      <c r="C232" s="2">
        <f t="shared" si="33"/>
        <v>1</v>
      </c>
      <c r="D232" s="2">
        <v>17.05</v>
      </c>
      <c r="F232" s="6">
        <v>13.54</v>
      </c>
      <c r="G232" s="8">
        <f t="shared" si="34"/>
        <v>191</v>
      </c>
      <c r="H232" s="2">
        <f t="shared" si="35"/>
        <v>79</v>
      </c>
      <c r="I232" s="2">
        <f t="shared" si="36"/>
        <v>278</v>
      </c>
      <c r="J232" s="2">
        <f t="shared" si="37"/>
        <v>21</v>
      </c>
      <c r="K232" s="9">
        <f t="shared" si="38"/>
        <v>0.90094339622641506</v>
      </c>
      <c r="L232" s="9">
        <f t="shared" si="39"/>
        <v>0.77871148459383754</v>
      </c>
      <c r="M232" s="10">
        <f t="shared" si="40"/>
        <v>9.9056603773584939E-2</v>
      </c>
      <c r="N232" s="10">
        <f t="shared" si="41"/>
        <v>0.22128851540616246</v>
      </c>
      <c r="O232" s="11">
        <f t="shared" si="42"/>
        <v>0.67965488082025249</v>
      </c>
      <c r="P232" s="12">
        <f t="shared" si="43"/>
        <v>0.82425307557117744</v>
      </c>
    </row>
    <row r="233" spans="1:16" x14ac:dyDescent="0.2">
      <c r="A233" s="2">
        <v>232</v>
      </c>
      <c r="B233" s="2" t="s">
        <v>1</v>
      </c>
      <c r="C233" s="2">
        <f t="shared" si="33"/>
        <v>0</v>
      </c>
      <c r="D233" s="2">
        <v>11.32</v>
      </c>
      <c r="F233" s="6">
        <v>13.56</v>
      </c>
      <c r="G233" s="8">
        <f t="shared" si="34"/>
        <v>191</v>
      </c>
      <c r="H233" s="2">
        <f t="shared" si="35"/>
        <v>78</v>
      </c>
      <c r="I233" s="2">
        <f t="shared" si="36"/>
        <v>279</v>
      </c>
      <c r="J233" s="2">
        <f t="shared" si="37"/>
        <v>21</v>
      </c>
      <c r="K233" s="9">
        <f t="shared" si="38"/>
        <v>0.90094339622641506</v>
      </c>
      <c r="L233" s="9">
        <f t="shared" si="39"/>
        <v>0.78151260504201681</v>
      </c>
      <c r="M233" s="10">
        <f t="shared" si="40"/>
        <v>9.9056603773584939E-2</v>
      </c>
      <c r="N233" s="10">
        <f t="shared" si="41"/>
        <v>0.21848739495798319</v>
      </c>
      <c r="O233" s="11">
        <f t="shared" si="42"/>
        <v>0.68245600126843176</v>
      </c>
      <c r="P233" s="12">
        <f t="shared" si="43"/>
        <v>0.82601054481546576</v>
      </c>
    </row>
    <row r="234" spans="1:16" x14ac:dyDescent="0.2">
      <c r="A234" s="2">
        <v>233</v>
      </c>
      <c r="B234" s="2" t="s">
        <v>1</v>
      </c>
      <c r="C234" s="2">
        <f t="shared" si="33"/>
        <v>0</v>
      </c>
      <c r="D234" s="2">
        <v>11.22</v>
      </c>
      <c r="F234" s="6">
        <v>13.59</v>
      </c>
      <c r="G234" s="8">
        <f t="shared" si="34"/>
        <v>191</v>
      </c>
      <c r="H234" s="2">
        <f t="shared" si="35"/>
        <v>77</v>
      </c>
      <c r="I234" s="2">
        <f t="shared" si="36"/>
        <v>280</v>
      </c>
      <c r="J234" s="2">
        <f t="shared" si="37"/>
        <v>21</v>
      </c>
      <c r="K234" s="9">
        <f t="shared" si="38"/>
        <v>0.90094339622641506</v>
      </c>
      <c r="L234" s="9">
        <f t="shared" si="39"/>
        <v>0.78431372549019607</v>
      </c>
      <c r="M234" s="10">
        <f t="shared" si="40"/>
        <v>9.9056603773584939E-2</v>
      </c>
      <c r="N234" s="10">
        <f t="shared" si="41"/>
        <v>0.21568627450980393</v>
      </c>
      <c r="O234" s="11">
        <f t="shared" si="42"/>
        <v>0.68525712171661102</v>
      </c>
      <c r="P234" s="12">
        <f t="shared" si="43"/>
        <v>0.82776801405975386</v>
      </c>
    </row>
    <row r="235" spans="1:16" x14ac:dyDescent="0.2">
      <c r="A235" s="2">
        <v>234</v>
      </c>
      <c r="B235" s="2" t="s">
        <v>0</v>
      </c>
      <c r="C235" s="2">
        <f t="shared" si="33"/>
        <v>1</v>
      </c>
      <c r="D235" s="2">
        <v>20.51</v>
      </c>
      <c r="F235" s="6">
        <v>13.61</v>
      </c>
      <c r="G235" s="8">
        <f t="shared" si="34"/>
        <v>191</v>
      </c>
      <c r="H235" s="2">
        <f t="shared" si="35"/>
        <v>75</v>
      </c>
      <c r="I235" s="2">
        <f t="shared" si="36"/>
        <v>282</v>
      </c>
      <c r="J235" s="2">
        <f t="shared" si="37"/>
        <v>21</v>
      </c>
      <c r="K235" s="9">
        <f t="shared" si="38"/>
        <v>0.90094339622641506</v>
      </c>
      <c r="L235" s="9">
        <f t="shared" si="39"/>
        <v>0.78991596638655459</v>
      </c>
      <c r="M235" s="10">
        <f t="shared" si="40"/>
        <v>9.9056603773584939E-2</v>
      </c>
      <c r="N235" s="10">
        <f t="shared" si="41"/>
        <v>0.21008403361344541</v>
      </c>
      <c r="O235" s="11">
        <f t="shared" si="42"/>
        <v>0.69085936261296954</v>
      </c>
      <c r="P235" s="12">
        <f t="shared" si="43"/>
        <v>0.83128295254833029</v>
      </c>
    </row>
    <row r="236" spans="1:16" x14ac:dyDescent="0.2">
      <c r="A236" s="2">
        <v>235</v>
      </c>
      <c r="B236" s="2" t="s">
        <v>1</v>
      </c>
      <c r="C236" s="2">
        <f t="shared" si="33"/>
        <v>0</v>
      </c>
      <c r="D236" s="2">
        <v>9.5670000000000002</v>
      </c>
      <c r="F236" s="6">
        <v>13.62</v>
      </c>
      <c r="G236" s="8">
        <f t="shared" si="34"/>
        <v>189</v>
      </c>
      <c r="H236" s="2">
        <f t="shared" si="35"/>
        <v>75</v>
      </c>
      <c r="I236" s="2">
        <f t="shared" si="36"/>
        <v>282</v>
      </c>
      <c r="J236" s="2">
        <f t="shared" si="37"/>
        <v>23</v>
      </c>
      <c r="K236" s="9">
        <f t="shared" si="38"/>
        <v>0.89150943396226412</v>
      </c>
      <c r="L236" s="9">
        <f t="shared" si="39"/>
        <v>0.78991596638655459</v>
      </c>
      <c r="M236" s="10">
        <f t="shared" si="40"/>
        <v>0.10849056603773588</v>
      </c>
      <c r="N236" s="10">
        <f t="shared" si="41"/>
        <v>0.21008403361344541</v>
      </c>
      <c r="O236" s="11">
        <f t="shared" si="42"/>
        <v>0.68142540034881871</v>
      </c>
      <c r="P236" s="12">
        <f t="shared" si="43"/>
        <v>0.82776801405975386</v>
      </c>
    </row>
    <row r="237" spans="1:16" x14ac:dyDescent="0.2">
      <c r="A237" s="2">
        <v>236</v>
      </c>
      <c r="B237" s="2" t="s">
        <v>1</v>
      </c>
      <c r="C237" s="2">
        <f t="shared" si="33"/>
        <v>0</v>
      </c>
      <c r="D237" s="2">
        <v>14.03</v>
      </c>
      <c r="F237" s="6">
        <v>13.64</v>
      </c>
      <c r="G237" s="8">
        <f t="shared" si="34"/>
        <v>189</v>
      </c>
      <c r="H237" s="2">
        <f t="shared" si="35"/>
        <v>74</v>
      </c>
      <c r="I237" s="2">
        <f t="shared" si="36"/>
        <v>283</v>
      </c>
      <c r="J237" s="2">
        <f t="shared" si="37"/>
        <v>23</v>
      </c>
      <c r="K237" s="9">
        <f t="shared" si="38"/>
        <v>0.89150943396226412</v>
      </c>
      <c r="L237" s="9">
        <f t="shared" si="39"/>
        <v>0.79271708683473385</v>
      </c>
      <c r="M237" s="10">
        <f t="shared" si="40"/>
        <v>0.10849056603773588</v>
      </c>
      <c r="N237" s="10">
        <f t="shared" si="41"/>
        <v>0.20728291316526615</v>
      </c>
      <c r="O237" s="11">
        <f t="shared" si="42"/>
        <v>0.68422652079699797</v>
      </c>
      <c r="P237" s="12">
        <f t="shared" si="43"/>
        <v>0.82952548330404219</v>
      </c>
    </row>
    <row r="238" spans="1:16" x14ac:dyDescent="0.2">
      <c r="A238" s="2">
        <v>237</v>
      </c>
      <c r="B238" s="2" t="s">
        <v>0</v>
      </c>
      <c r="C238" s="2">
        <f t="shared" si="33"/>
        <v>1</v>
      </c>
      <c r="D238" s="2">
        <v>23.21</v>
      </c>
      <c r="F238" s="6">
        <v>13.65</v>
      </c>
      <c r="G238" s="8">
        <f t="shared" si="34"/>
        <v>189</v>
      </c>
      <c r="H238" s="2">
        <f t="shared" si="35"/>
        <v>72</v>
      </c>
      <c r="I238" s="2">
        <f t="shared" si="36"/>
        <v>285</v>
      </c>
      <c r="J238" s="2">
        <f t="shared" si="37"/>
        <v>23</v>
      </c>
      <c r="K238" s="9">
        <f t="shared" si="38"/>
        <v>0.89150943396226412</v>
      </c>
      <c r="L238" s="9">
        <f t="shared" si="39"/>
        <v>0.79831932773109249</v>
      </c>
      <c r="M238" s="10">
        <f t="shared" si="40"/>
        <v>0.10849056603773588</v>
      </c>
      <c r="N238" s="10">
        <f t="shared" si="41"/>
        <v>0.20168067226890751</v>
      </c>
      <c r="O238" s="11">
        <f t="shared" si="42"/>
        <v>0.68982876169335672</v>
      </c>
      <c r="P238" s="12">
        <f t="shared" si="43"/>
        <v>0.83304042179261861</v>
      </c>
    </row>
    <row r="239" spans="1:16" x14ac:dyDescent="0.2">
      <c r="A239" s="2">
        <v>238</v>
      </c>
      <c r="B239" s="2" t="s">
        <v>0</v>
      </c>
      <c r="C239" s="2">
        <f t="shared" si="33"/>
        <v>1</v>
      </c>
      <c r="D239" s="2">
        <v>20.48</v>
      </c>
      <c r="F239" s="6">
        <v>13.66</v>
      </c>
      <c r="G239" s="8">
        <f t="shared" si="34"/>
        <v>189</v>
      </c>
      <c r="H239" s="2">
        <f t="shared" si="35"/>
        <v>71</v>
      </c>
      <c r="I239" s="2">
        <f t="shared" si="36"/>
        <v>286</v>
      </c>
      <c r="J239" s="2">
        <f t="shared" si="37"/>
        <v>23</v>
      </c>
      <c r="K239" s="9">
        <f t="shared" si="38"/>
        <v>0.89150943396226412</v>
      </c>
      <c r="L239" s="9">
        <f t="shared" si="39"/>
        <v>0.80112044817927175</v>
      </c>
      <c r="M239" s="10">
        <f t="shared" si="40"/>
        <v>0.10849056603773588</v>
      </c>
      <c r="N239" s="10">
        <f t="shared" si="41"/>
        <v>0.19887955182072825</v>
      </c>
      <c r="O239" s="11">
        <f t="shared" si="42"/>
        <v>0.69262988214153598</v>
      </c>
      <c r="P239" s="12">
        <f t="shared" si="43"/>
        <v>0.83479789103690694</v>
      </c>
    </row>
    <row r="240" spans="1:16" x14ac:dyDescent="0.2">
      <c r="A240" s="2">
        <v>239</v>
      </c>
      <c r="B240" s="2" t="s">
        <v>1</v>
      </c>
      <c r="C240" s="2">
        <f t="shared" si="33"/>
        <v>0</v>
      </c>
      <c r="D240" s="2">
        <v>14.22</v>
      </c>
      <c r="F240" s="6">
        <v>13.68</v>
      </c>
      <c r="G240" s="8">
        <f t="shared" si="34"/>
        <v>189</v>
      </c>
      <c r="H240" s="2">
        <f t="shared" si="35"/>
        <v>69</v>
      </c>
      <c r="I240" s="2">
        <f t="shared" si="36"/>
        <v>288</v>
      </c>
      <c r="J240" s="2">
        <f t="shared" si="37"/>
        <v>23</v>
      </c>
      <c r="K240" s="9">
        <f t="shared" si="38"/>
        <v>0.89150943396226412</v>
      </c>
      <c r="L240" s="9">
        <f t="shared" si="39"/>
        <v>0.80672268907563027</v>
      </c>
      <c r="M240" s="10">
        <f t="shared" si="40"/>
        <v>0.10849056603773588</v>
      </c>
      <c r="N240" s="10">
        <f t="shared" si="41"/>
        <v>0.19327731092436973</v>
      </c>
      <c r="O240" s="11">
        <f t="shared" si="42"/>
        <v>0.6982321230378945</v>
      </c>
      <c r="P240" s="12">
        <f t="shared" si="43"/>
        <v>0.83831282952548336</v>
      </c>
    </row>
    <row r="241" spans="1:16" x14ac:dyDescent="0.2">
      <c r="A241" s="2">
        <v>240</v>
      </c>
      <c r="B241" s="2" t="s">
        <v>0</v>
      </c>
      <c r="C241" s="2">
        <f t="shared" si="33"/>
        <v>1</v>
      </c>
      <c r="D241" s="2">
        <v>17.46</v>
      </c>
      <c r="F241" s="6">
        <v>13.69</v>
      </c>
      <c r="G241" s="8">
        <f t="shared" si="34"/>
        <v>189</v>
      </c>
      <c r="H241" s="2">
        <f t="shared" si="35"/>
        <v>68</v>
      </c>
      <c r="I241" s="2">
        <f t="shared" si="36"/>
        <v>289</v>
      </c>
      <c r="J241" s="2">
        <f t="shared" si="37"/>
        <v>23</v>
      </c>
      <c r="K241" s="9">
        <f t="shared" si="38"/>
        <v>0.89150943396226412</v>
      </c>
      <c r="L241" s="9">
        <f t="shared" si="39"/>
        <v>0.80952380952380953</v>
      </c>
      <c r="M241" s="10">
        <f t="shared" si="40"/>
        <v>0.10849056603773588</v>
      </c>
      <c r="N241" s="10">
        <f t="shared" si="41"/>
        <v>0.19047619047619047</v>
      </c>
      <c r="O241" s="11">
        <f t="shared" si="42"/>
        <v>0.70103324348607376</v>
      </c>
      <c r="P241" s="12">
        <f t="shared" si="43"/>
        <v>0.84007029876977146</v>
      </c>
    </row>
    <row r="242" spans="1:16" x14ac:dyDescent="0.2">
      <c r="A242" s="2">
        <v>241</v>
      </c>
      <c r="B242" s="2" t="s">
        <v>1</v>
      </c>
      <c r="C242" s="2">
        <f t="shared" si="33"/>
        <v>0</v>
      </c>
      <c r="D242" s="2">
        <v>13.64</v>
      </c>
      <c r="F242" s="6">
        <v>13.7</v>
      </c>
      <c r="G242" s="8">
        <f t="shared" si="34"/>
        <v>189</v>
      </c>
      <c r="H242" s="2">
        <f t="shared" si="35"/>
        <v>67</v>
      </c>
      <c r="I242" s="2">
        <f t="shared" si="36"/>
        <v>290</v>
      </c>
      <c r="J242" s="2">
        <f t="shared" si="37"/>
        <v>23</v>
      </c>
      <c r="K242" s="9">
        <f t="shared" si="38"/>
        <v>0.89150943396226412</v>
      </c>
      <c r="L242" s="9">
        <f t="shared" si="39"/>
        <v>0.8123249299719888</v>
      </c>
      <c r="M242" s="10">
        <f t="shared" si="40"/>
        <v>0.10849056603773588</v>
      </c>
      <c r="N242" s="10">
        <f t="shared" si="41"/>
        <v>0.1876750700280112</v>
      </c>
      <c r="O242" s="11">
        <f t="shared" si="42"/>
        <v>0.70383436393425303</v>
      </c>
      <c r="P242" s="12">
        <f t="shared" si="43"/>
        <v>0.84182776801405979</v>
      </c>
    </row>
    <row r="243" spans="1:16" x14ac:dyDescent="0.2">
      <c r="A243" s="2">
        <v>242</v>
      </c>
      <c r="B243" s="2" t="s">
        <v>1</v>
      </c>
      <c r="C243" s="2">
        <f t="shared" si="33"/>
        <v>0</v>
      </c>
      <c r="D243" s="2">
        <v>12.42</v>
      </c>
      <c r="F243" s="6">
        <v>13.71</v>
      </c>
      <c r="G243" s="8">
        <f t="shared" si="34"/>
        <v>189</v>
      </c>
      <c r="H243" s="2">
        <f t="shared" si="35"/>
        <v>66</v>
      </c>
      <c r="I243" s="2">
        <f t="shared" si="36"/>
        <v>291</v>
      </c>
      <c r="J243" s="2">
        <f t="shared" si="37"/>
        <v>23</v>
      </c>
      <c r="K243" s="9">
        <f t="shared" si="38"/>
        <v>0.89150943396226412</v>
      </c>
      <c r="L243" s="9">
        <f t="shared" si="39"/>
        <v>0.81512605042016806</v>
      </c>
      <c r="M243" s="10">
        <f t="shared" si="40"/>
        <v>0.10849056603773588</v>
      </c>
      <c r="N243" s="10">
        <f t="shared" si="41"/>
        <v>0.18487394957983194</v>
      </c>
      <c r="O243" s="11">
        <f t="shared" si="42"/>
        <v>0.70663548438243229</v>
      </c>
      <c r="P243" s="12">
        <f t="shared" si="43"/>
        <v>0.84358523725834789</v>
      </c>
    </row>
    <row r="244" spans="1:16" x14ac:dyDescent="0.2">
      <c r="A244" s="2">
        <v>243</v>
      </c>
      <c r="B244" s="2" t="s">
        <v>1</v>
      </c>
      <c r="C244" s="2">
        <f t="shared" si="33"/>
        <v>0</v>
      </c>
      <c r="D244" s="2">
        <v>11.3</v>
      </c>
      <c r="F244" s="6">
        <v>13.73</v>
      </c>
      <c r="G244" s="8">
        <f t="shared" si="34"/>
        <v>188</v>
      </c>
      <c r="H244" s="2">
        <f t="shared" si="35"/>
        <v>65</v>
      </c>
      <c r="I244" s="2">
        <f t="shared" si="36"/>
        <v>292</v>
      </c>
      <c r="J244" s="2">
        <f t="shared" si="37"/>
        <v>24</v>
      </c>
      <c r="K244" s="9">
        <f t="shared" si="38"/>
        <v>0.8867924528301887</v>
      </c>
      <c r="L244" s="9">
        <f t="shared" si="39"/>
        <v>0.81792717086834732</v>
      </c>
      <c r="M244" s="10">
        <f t="shared" si="40"/>
        <v>0.1132075471698113</v>
      </c>
      <c r="N244" s="10">
        <f t="shared" si="41"/>
        <v>0.18207282913165268</v>
      </c>
      <c r="O244" s="11">
        <f t="shared" si="42"/>
        <v>0.70471962369853602</v>
      </c>
      <c r="P244" s="12">
        <f t="shared" si="43"/>
        <v>0.84358523725834789</v>
      </c>
    </row>
    <row r="245" spans="1:16" x14ac:dyDescent="0.2">
      <c r="A245" s="2">
        <v>244</v>
      </c>
      <c r="B245" s="2" t="s">
        <v>1</v>
      </c>
      <c r="C245" s="2">
        <f t="shared" si="33"/>
        <v>0</v>
      </c>
      <c r="D245" s="2">
        <v>13.75</v>
      </c>
      <c r="F245" s="6">
        <v>13.74</v>
      </c>
      <c r="G245" s="8">
        <f t="shared" si="34"/>
        <v>187</v>
      </c>
      <c r="H245" s="2">
        <f t="shared" si="35"/>
        <v>65</v>
      </c>
      <c r="I245" s="2">
        <f t="shared" si="36"/>
        <v>292</v>
      </c>
      <c r="J245" s="2">
        <f t="shared" si="37"/>
        <v>25</v>
      </c>
      <c r="K245" s="9">
        <f t="shared" si="38"/>
        <v>0.88207547169811318</v>
      </c>
      <c r="L245" s="9">
        <f t="shared" si="39"/>
        <v>0.81792717086834732</v>
      </c>
      <c r="M245" s="10">
        <f t="shared" si="40"/>
        <v>0.11792452830188682</v>
      </c>
      <c r="N245" s="10">
        <f t="shared" si="41"/>
        <v>0.18207282913165268</v>
      </c>
      <c r="O245" s="11">
        <f t="shared" si="42"/>
        <v>0.7000026425664605</v>
      </c>
      <c r="P245" s="12">
        <f t="shared" si="43"/>
        <v>0.84182776801405967</v>
      </c>
    </row>
    <row r="246" spans="1:16" x14ac:dyDescent="0.2">
      <c r="A246" s="2">
        <v>245</v>
      </c>
      <c r="B246" s="2" t="s">
        <v>0</v>
      </c>
      <c r="C246" s="2">
        <f t="shared" si="33"/>
        <v>1</v>
      </c>
      <c r="D246" s="2">
        <v>19.399999999999999</v>
      </c>
      <c r="F246" s="6">
        <v>13.75</v>
      </c>
      <c r="G246" s="8">
        <f t="shared" si="34"/>
        <v>187</v>
      </c>
      <c r="H246" s="2">
        <f t="shared" si="35"/>
        <v>64</v>
      </c>
      <c r="I246" s="2">
        <f t="shared" si="36"/>
        <v>293</v>
      </c>
      <c r="J246" s="2">
        <f t="shared" si="37"/>
        <v>25</v>
      </c>
      <c r="K246" s="9">
        <f t="shared" si="38"/>
        <v>0.88207547169811318</v>
      </c>
      <c r="L246" s="9">
        <f t="shared" si="39"/>
        <v>0.82072829131652658</v>
      </c>
      <c r="M246" s="10">
        <f t="shared" si="40"/>
        <v>0.11792452830188682</v>
      </c>
      <c r="N246" s="10">
        <f t="shared" si="41"/>
        <v>0.17927170868347342</v>
      </c>
      <c r="O246" s="11">
        <f t="shared" si="42"/>
        <v>0.70280376301463976</v>
      </c>
      <c r="P246" s="12">
        <f t="shared" si="43"/>
        <v>0.84358523725834789</v>
      </c>
    </row>
    <row r="247" spans="1:16" x14ac:dyDescent="0.2">
      <c r="A247" s="2">
        <v>246</v>
      </c>
      <c r="B247" s="2" t="s">
        <v>1</v>
      </c>
      <c r="C247" s="2">
        <f t="shared" si="33"/>
        <v>0</v>
      </c>
      <c r="D247" s="2">
        <v>10.48</v>
      </c>
      <c r="F247" s="6">
        <v>13.77</v>
      </c>
      <c r="G247" s="8">
        <f t="shared" si="34"/>
        <v>187</v>
      </c>
      <c r="H247" s="2">
        <f t="shared" si="35"/>
        <v>63</v>
      </c>
      <c r="I247" s="2">
        <f t="shared" si="36"/>
        <v>294</v>
      </c>
      <c r="J247" s="2">
        <f t="shared" si="37"/>
        <v>25</v>
      </c>
      <c r="K247" s="9">
        <f t="shared" si="38"/>
        <v>0.88207547169811318</v>
      </c>
      <c r="L247" s="9">
        <f t="shared" si="39"/>
        <v>0.82352941176470584</v>
      </c>
      <c r="M247" s="10">
        <f t="shared" si="40"/>
        <v>0.11792452830188682</v>
      </c>
      <c r="N247" s="10">
        <f t="shared" si="41"/>
        <v>0.17647058823529416</v>
      </c>
      <c r="O247" s="11">
        <f t="shared" si="42"/>
        <v>0.70560488346281902</v>
      </c>
      <c r="P247" s="12">
        <f t="shared" si="43"/>
        <v>0.84534270650263621</v>
      </c>
    </row>
    <row r="248" spans="1:16" x14ac:dyDescent="0.2">
      <c r="A248" s="2">
        <v>247</v>
      </c>
      <c r="B248" s="2" t="s">
        <v>1</v>
      </c>
      <c r="C248" s="2">
        <f t="shared" si="33"/>
        <v>0</v>
      </c>
      <c r="D248" s="2">
        <v>13.2</v>
      </c>
      <c r="F248" s="6">
        <v>13.78</v>
      </c>
      <c r="G248" s="8">
        <f t="shared" si="34"/>
        <v>186</v>
      </c>
      <c r="H248" s="2">
        <f t="shared" si="35"/>
        <v>62</v>
      </c>
      <c r="I248" s="2">
        <f t="shared" si="36"/>
        <v>295</v>
      </c>
      <c r="J248" s="2">
        <f t="shared" si="37"/>
        <v>26</v>
      </c>
      <c r="K248" s="9">
        <f t="shared" si="38"/>
        <v>0.87735849056603776</v>
      </c>
      <c r="L248" s="9">
        <f t="shared" si="39"/>
        <v>0.8263305322128851</v>
      </c>
      <c r="M248" s="10">
        <f t="shared" si="40"/>
        <v>0.12264150943396224</v>
      </c>
      <c r="N248" s="10">
        <f t="shared" si="41"/>
        <v>0.1736694677871149</v>
      </c>
      <c r="O248" s="11">
        <f t="shared" si="42"/>
        <v>0.70368902277892298</v>
      </c>
      <c r="P248" s="12">
        <f t="shared" si="43"/>
        <v>0.84534270650263621</v>
      </c>
    </row>
    <row r="249" spans="1:16" x14ac:dyDescent="0.2">
      <c r="A249" s="2">
        <v>248</v>
      </c>
      <c r="B249" s="2" t="s">
        <v>1</v>
      </c>
      <c r="C249" s="2">
        <f t="shared" si="33"/>
        <v>0</v>
      </c>
      <c r="D249" s="2">
        <v>12.89</v>
      </c>
      <c r="F249" s="6">
        <v>13.8</v>
      </c>
      <c r="G249" s="8">
        <f t="shared" si="34"/>
        <v>186</v>
      </c>
      <c r="H249" s="2">
        <f t="shared" si="35"/>
        <v>61</v>
      </c>
      <c r="I249" s="2">
        <f t="shared" si="36"/>
        <v>296</v>
      </c>
      <c r="J249" s="2">
        <f t="shared" si="37"/>
        <v>26</v>
      </c>
      <c r="K249" s="9">
        <f t="shared" si="38"/>
        <v>0.87735849056603776</v>
      </c>
      <c r="L249" s="9">
        <f t="shared" si="39"/>
        <v>0.82913165266106448</v>
      </c>
      <c r="M249" s="10">
        <f t="shared" si="40"/>
        <v>0.12264150943396224</v>
      </c>
      <c r="N249" s="10">
        <f t="shared" si="41"/>
        <v>0.17086834733893552</v>
      </c>
      <c r="O249" s="11">
        <f t="shared" si="42"/>
        <v>0.70649014322710224</v>
      </c>
      <c r="P249" s="12">
        <f t="shared" si="43"/>
        <v>0.84710017574692442</v>
      </c>
    </row>
    <row r="250" spans="1:16" x14ac:dyDescent="0.2">
      <c r="A250" s="2">
        <v>249</v>
      </c>
      <c r="B250" s="2" t="s">
        <v>1</v>
      </c>
      <c r="C250" s="2">
        <f t="shared" si="33"/>
        <v>0</v>
      </c>
      <c r="D250" s="2">
        <v>10.65</v>
      </c>
      <c r="F250" s="6">
        <v>13.81</v>
      </c>
      <c r="G250" s="8">
        <f t="shared" si="34"/>
        <v>185</v>
      </c>
      <c r="H250" s="2">
        <f t="shared" si="35"/>
        <v>61</v>
      </c>
      <c r="I250" s="2">
        <f t="shared" si="36"/>
        <v>296</v>
      </c>
      <c r="J250" s="2">
        <f t="shared" si="37"/>
        <v>27</v>
      </c>
      <c r="K250" s="9">
        <f t="shared" si="38"/>
        <v>0.87264150943396224</v>
      </c>
      <c r="L250" s="9">
        <f t="shared" si="39"/>
        <v>0.82913165266106448</v>
      </c>
      <c r="M250" s="10">
        <f t="shared" si="40"/>
        <v>0.12735849056603776</v>
      </c>
      <c r="N250" s="10">
        <f t="shared" si="41"/>
        <v>0.17086834733893552</v>
      </c>
      <c r="O250" s="11">
        <f t="shared" si="42"/>
        <v>0.70177316209502671</v>
      </c>
      <c r="P250" s="12">
        <f t="shared" si="43"/>
        <v>0.84534270650263621</v>
      </c>
    </row>
    <row r="251" spans="1:16" x14ac:dyDescent="0.2">
      <c r="A251" s="2">
        <v>250</v>
      </c>
      <c r="B251" s="2" t="s">
        <v>1</v>
      </c>
      <c r="C251" s="2">
        <f t="shared" si="33"/>
        <v>0</v>
      </c>
      <c r="D251" s="2">
        <v>11.52</v>
      </c>
      <c r="F251" s="6">
        <v>13.82</v>
      </c>
      <c r="G251" s="8">
        <f t="shared" si="34"/>
        <v>184</v>
      </c>
      <c r="H251" s="2">
        <f t="shared" si="35"/>
        <v>61</v>
      </c>
      <c r="I251" s="2">
        <f t="shared" si="36"/>
        <v>296</v>
      </c>
      <c r="J251" s="2">
        <f t="shared" si="37"/>
        <v>28</v>
      </c>
      <c r="K251" s="9">
        <f t="shared" si="38"/>
        <v>0.86792452830188682</v>
      </c>
      <c r="L251" s="9">
        <f t="shared" si="39"/>
        <v>0.82913165266106448</v>
      </c>
      <c r="M251" s="10">
        <f t="shared" si="40"/>
        <v>0.13207547169811318</v>
      </c>
      <c r="N251" s="10">
        <f t="shared" si="41"/>
        <v>0.17086834733893552</v>
      </c>
      <c r="O251" s="11">
        <f t="shared" si="42"/>
        <v>0.69705618096295119</v>
      </c>
      <c r="P251" s="12">
        <f t="shared" si="43"/>
        <v>0.843585237258348</v>
      </c>
    </row>
    <row r="252" spans="1:16" x14ac:dyDescent="0.2">
      <c r="A252" s="2">
        <v>251</v>
      </c>
      <c r="B252" s="2" t="s">
        <v>0</v>
      </c>
      <c r="C252" s="2">
        <f t="shared" si="33"/>
        <v>1</v>
      </c>
      <c r="D252" s="2">
        <v>20.94</v>
      </c>
      <c r="F252" s="6">
        <v>13.85</v>
      </c>
      <c r="G252" s="8">
        <f t="shared" si="34"/>
        <v>183</v>
      </c>
      <c r="H252" s="2">
        <f t="shared" si="35"/>
        <v>61</v>
      </c>
      <c r="I252" s="2">
        <f t="shared" si="36"/>
        <v>296</v>
      </c>
      <c r="J252" s="2">
        <f t="shared" si="37"/>
        <v>29</v>
      </c>
      <c r="K252" s="9">
        <f t="shared" si="38"/>
        <v>0.8632075471698113</v>
      </c>
      <c r="L252" s="9">
        <f t="shared" si="39"/>
        <v>0.82913165266106448</v>
      </c>
      <c r="M252" s="10">
        <f t="shared" si="40"/>
        <v>0.1367924528301887</v>
      </c>
      <c r="N252" s="10">
        <f t="shared" si="41"/>
        <v>0.17086834733893552</v>
      </c>
      <c r="O252" s="11">
        <f t="shared" si="42"/>
        <v>0.69233919983087588</v>
      </c>
      <c r="P252" s="12">
        <f t="shared" si="43"/>
        <v>0.84182776801405979</v>
      </c>
    </row>
    <row r="253" spans="1:16" x14ac:dyDescent="0.2">
      <c r="A253" s="2">
        <v>252</v>
      </c>
      <c r="B253" s="2" t="s">
        <v>1</v>
      </c>
      <c r="C253" s="2">
        <f t="shared" si="33"/>
        <v>0</v>
      </c>
      <c r="D253" s="2">
        <v>11.5</v>
      </c>
      <c r="F253" s="6">
        <v>13.86</v>
      </c>
      <c r="G253" s="8">
        <f t="shared" si="34"/>
        <v>183</v>
      </c>
      <c r="H253" s="2">
        <f t="shared" si="35"/>
        <v>58</v>
      </c>
      <c r="I253" s="2">
        <f t="shared" si="36"/>
        <v>299</v>
      </c>
      <c r="J253" s="2">
        <f t="shared" si="37"/>
        <v>29</v>
      </c>
      <c r="K253" s="9">
        <f t="shared" si="38"/>
        <v>0.8632075471698113</v>
      </c>
      <c r="L253" s="9">
        <f t="shared" si="39"/>
        <v>0.83753501400560226</v>
      </c>
      <c r="M253" s="10">
        <f t="shared" si="40"/>
        <v>0.1367924528301887</v>
      </c>
      <c r="N253" s="10">
        <f t="shared" si="41"/>
        <v>0.16246498599439774</v>
      </c>
      <c r="O253" s="11">
        <f t="shared" si="42"/>
        <v>0.70074256117541367</v>
      </c>
      <c r="P253" s="12">
        <f t="shared" si="43"/>
        <v>0.84710017574692431</v>
      </c>
    </row>
    <row r="254" spans="1:16" x14ac:dyDescent="0.2">
      <c r="A254" s="2">
        <v>253</v>
      </c>
      <c r="B254" s="2" t="s">
        <v>0</v>
      </c>
      <c r="C254" s="2">
        <f t="shared" si="33"/>
        <v>1</v>
      </c>
      <c r="D254" s="2">
        <v>19.73</v>
      </c>
      <c r="F254" s="6">
        <v>13.87</v>
      </c>
      <c r="G254" s="8">
        <f t="shared" si="34"/>
        <v>182</v>
      </c>
      <c r="H254" s="2">
        <f t="shared" si="35"/>
        <v>58</v>
      </c>
      <c r="I254" s="2">
        <f t="shared" si="36"/>
        <v>299</v>
      </c>
      <c r="J254" s="2">
        <f t="shared" si="37"/>
        <v>30</v>
      </c>
      <c r="K254" s="9">
        <f t="shared" si="38"/>
        <v>0.85849056603773588</v>
      </c>
      <c r="L254" s="9">
        <f t="shared" si="39"/>
        <v>0.83753501400560226</v>
      </c>
      <c r="M254" s="10">
        <f t="shared" si="40"/>
        <v>0.14150943396226412</v>
      </c>
      <c r="N254" s="10">
        <f t="shared" si="41"/>
        <v>0.16246498599439774</v>
      </c>
      <c r="O254" s="11">
        <f t="shared" si="42"/>
        <v>0.69602558004333814</v>
      </c>
      <c r="P254" s="12">
        <f t="shared" si="43"/>
        <v>0.84534270650263621</v>
      </c>
    </row>
    <row r="255" spans="1:16" x14ac:dyDescent="0.2">
      <c r="A255" s="2">
        <v>254</v>
      </c>
      <c r="B255" s="2" t="s">
        <v>0</v>
      </c>
      <c r="C255" s="2">
        <f t="shared" si="33"/>
        <v>1</v>
      </c>
      <c r="D255" s="2">
        <v>17.3</v>
      </c>
      <c r="F255" s="6">
        <v>13.88</v>
      </c>
      <c r="G255" s="8">
        <f t="shared" si="34"/>
        <v>182</v>
      </c>
      <c r="H255" s="2">
        <f t="shared" si="35"/>
        <v>56</v>
      </c>
      <c r="I255" s="2">
        <f t="shared" si="36"/>
        <v>301</v>
      </c>
      <c r="J255" s="2">
        <f t="shared" si="37"/>
        <v>30</v>
      </c>
      <c r="K255" s="9">
        <f t="shared" si="38"/>
        <v>0.85849056603773588</v>
      </c>
      <c r="L255" s="9">
        <f t="shared" si="39"/>
        <v>0.84313725490196079</v>
      </c>
      <c r="M255" s="10">
        <f t="shared" si="40"/>
        <v>0.14150943396226412</v>
      </c>
      <c r="N255" s="10">
        <f t="shared" si="41"/>
        <v>0.15686274509803921</v>
      </c>
      <c r="O255" s="11">
        <f t="shared" si="42"/>
        <v>0.70162782093969667</v>
      </c>
      <c r="P255" s="12">
        <f t="shared" si="43"/>
        <v>0.84885764499121263</v>
      </c>
    </row>
    <row r="256" spans="1:16" x14ac:dyDescent="0.2">
      <c r="A256" s="2">
        <v>255</v>
      </c>
      <c r="B256" s="2" t="s">
        <v>0</v>
      </c>
      <c r="C256" s="2">
        <f t="shared" si="33"/>
        <v>1</v>
      </c>
      <c r="D256" s="2">
        <v>19.45</v>
      </c>
      <c r="F256" s="6">
        <v>13.9</v>
      </c>
      <c r="G256" s="8">
        <f t="shared" si="34"/>
        <v>182</v>
      </c>
      <c r="H256" s="2">
        <f t="shared" si="35"/>
        <v>55</v>
      </c>
      <c r="I256" s="2">
        <f t="shared" si="36"/>
        <v>302</v>
      </c>
      <c r="J256" s="2">
        <f t="shared" si="37"/>
        <v>30</v>
      </c>
      <c r="K256" s="9">
        <f t="shared" si="38"/>
        <v>0.85849056603773588</v>
      </c>
      <c r="L256" s="9">
        <f t="shared" si="39"/>
        <v>0.84593837535014005</v>
      </c>
      <c r="M256" s="10">
        <f t="shared" si="40"/>
        <v>0.14150943396226412</v>
      </c>
      <c r="N256" s="10">
        <f t="shared" si="41"/>
        <v>0.15406162464985995</v>
      </c>
      <c r="O256" s="11">
        <f t="shared" si="42"/>
        <v>0.70442894138787593</v>
      </c>
      <c r="P256" s="12">
        <f t="shared" si="43"/>
        <v>0.85061511423550096</v>
      </c>
    </row>
    <row r="257" spans="1:16" x14ac:dyDescent="0.2">
      <c r="A257" s="2">
        <v>256</v>
      </c>
      <c r="B257" s="2" t="s">
        <v>0</v>
      </c>
      <c r="C257" s="2">
        <f t="shared" si="33"/>
        <v>1</v>
      </c>
      <c r="D257" s="2">
        <v>13.96</v>
      </c>
      <c r="F257" s="6">
        <v>13.94</v>
      </c>
      <c r="G257" s="8">
        <f t="shared" si="34"/>
        <v>182</v>
      </c>
      <c r="H257" s="2">
        <f t="shared" si="35"/>
        <v>53</v>
      </c>
      <c r="I257" s="2">
        <f t="shared" si="36"/>
        <v>304</v>
      </c>
      <c r="J257" s="2">
        <f t="shared" si="37"/>
        <v>30</v>
      </c>
      <c r="K257" s="9">
        <f t="shared" si="38"/>
        <v>0.85849056603773588</v>
      </c>
      <c r="L257" s="9">
        <f t="shared" si="39"/>
        <v>0.85154061624649857</v>
      </c>
      <c r="M257" s="10">
        <f t="shared" si="40"/>
        <v>0.14150943396226412</v>
      </c>
      <c r="N257" s="10">
        <f t="shared" si="41"/>
        <v>0.14845938375350143</v>
      </c>
      <c r="O257" s="11">
        <f t="shared" si="42"/>
        <v>0.71003118228423445</v>
      </c>
      <c r="P257" s="12">
        <f t="shared" si="43"/>
        <v>0.85413005272407738</v>
      </c>
    </row>
    <row r="258" spans="1:16" x14ac:dyDescent="0.2">
      <c r="A258" s="2">
        <v>257</v>
      </c>
      <c r="B258" s="2" t="s">
        <v>0</v>
      </c>
      <c r="C258" s="2">
        <f t="shared" si="33"/>
        <v>1</v>
      </c>
      <c r="D258" s="2">
        <v>19.55</v>
      </c>
      <c r="F258" s="6">
        <v>13.96</v>
      </c>
      <c r="G258" s="8">
        <f t="shared" si="34"/>
        <v>182</v>
      </c>
      <c r="H258" s="2">
        <f t="shared" si="35"/>
        <v>52</v>
      </c>
      <c r="I258" s="2">
        <f t="shared" si="36"/>
        <v>305</v>
      </c>
      <c r="J258" s="2">
        <f t="shared" si="37"/>
        <v>30</v>
      </c>
      <c r="K258" s="9">
        <f t="shared" si="38"/>
        <v>0.85849056603773588</v>
      </c>
      <c r="L258" s="9">
        <f t="shared" si="39"/>
        <v>0.85434173669467783</v>
      </c>
      <c r="M258" s="10">
        <f t="shared" si="40"/>
        <v>0.14150943396226412</v>
      </c>
      <c r="N258" s="10">
        <f t="shared" si="41"/>
        <v>0.14565826330532217</v>
      </c>
      <c r="O258" s="11">
        <f t="shared" si="42"/>
        <v>0.71283230273241371</v>
      </c>
      <c r="P258" s="12">
        <f t="shared" si="43"/>
        <v>0.85588752196836548</v>
      </c>
    </row>
    <row r="259" spans="1:16" x14ac:dyDescent="0.2">
      <c r="A259" s="2">
        <v>258</v>
      </c>
      <c r="B259" s="2" t="s">
        <v>0</v>
      </c>
      <c r="C259" s="2">
        <f t="shared" ref="C259:C322" si="44">IF(B259="M",1,0)</f>
        <v>1</v>
      </c>
      <c r="D259" s="2">
        <v>15.32</v>
      </c>
      <c r="F259" s="6">
        <v>13.98</v>
      </c>
      <c r="G259" s="8">
        <f t="shared" si="34"/>
        <v>181</v>
      </c>
      <c r="H259" s="2">
        <f t="shared" si="35"/>
        <v>52</v>
      </c>
      <c r="I259" s="2">
        <f t="shared" si="36"/>
        <v>305</v>
      </c>
      <c r="J259" s="2">
        <f t="shared" si="37"/>
        <v>31</v>
      </c>
      <c r="K259" s="9">
        <f t="shared" si="38"/>
        <v>0.85377358490566035</v>
      </c>
      <c r="L259" s="9">
        <f t="shared" si="39"/>
        <v>0.85434173669467783</v>
      </c>
      <c r="M259" s="10">
        <f t="shared" si="40"/>
        <v>0.14622641509433965</v>
      </c>
      <c r="N259" s="10">
        <f t="shared" si="41"/>
        <v>0.14565826330532217</v>
      </c>
      <c r="O259" s="11">
        <f t="shared" si="42"/>
        <v>0.70811532160033819</v>
      </c>
      <c r="P259" s="12">
        <f t="shared" si="43"/>
        <v>0.85413005272407738</v>
      </c>
    </row>
    <row r="260" spans="1:16" x14ac:dyDescent="0.2">
      <c r="A260" s="2">
        <v>259</v>
      </c>
      <c r="B260" s="2" t="s">
        <v>0</v>
      </c>
      <c r="C260" s="2">
        <f t="shared" si="44"/>
        <v>1</v>
      </c>
      <c r="D260" s="2">
        <v>15.66</v>
      </c>
      <c r="F260" s="6">
        <v>14.02</v>
      </c>
      <c r="G260" s="8">
        <f t="shared" si="34"/>
        <v>180</v>
      </c>
      <c r="H260" s="2">
        <f t="shared" si="35"/>
        <v>52</v>
      </c>
      <c r="I260" s="2">
        <f t="shared" si="36"/>
        <v>305</v>
      </c>
      <c r="J260" s="2">
        <f t="shared" si="37"/>
        <v>32</v>
      </c>
      <c r="K260" s="9">
        <f t="shared" si="38"/>
        <v>0.84905660377358494</v>
      </c>
      <c r="L260" s="9">
        <f t="shared" si="39"/>
        <v>0.85434173669467783</v>
      </c>
      <c r="M260" s="10">
        <f t="shared" si="40"/>
        <v>0.15094339622641506</v>
      </c>
      <c r="N260" s="10">
        <f t="shared" si="41"/>
        <v>0.14565826330532217</v>
      </c>
      <c r="O260" s="11">
        <f t="shared" si="42"/>
        <v>0.70339834046826288</v>
      </c>
      <c r="P260" s="12">
        <f t="shared" si="43"/>
        <v>0.85237258347978906</v>
      </c>
    </row>
    <row r="261" spans="1:16" x14ac:dyDescent="0.2">
      <c r="A261" s="2">
        <v>260</v>
      </c>
      <c r="B261" s="2" t="s">
        <v>0</v>
      </c>
      <c r="C261" s="2">
        <f t="shared" si="44"/>
        <v>1</v>
      </c>
      <c r="D261" s="2">
        <v>15.53</v>
      </c>
      <c r="F261" s="6">
        <v>14.03</v>
      </c>
      <c r="G261" s="8">
        <f t="shared" si="34"/>
        <v>180</v>
      </c>
      <c r="H261" s="2">
        <f t="shared" si="35"/>
        <v>51</v>
      </c>
      <c r="I261" s="2">
        <f t="shared" si="36"/>
        <v>306</v>
      </c>
      <c r="J261" s="2">
        <f t="shared" si="37"/>
        <v>32</v>
      </c>
      <c r="K261" s="9">
        <f t="shared" si="38"/>
        <v>0.84905660377358494</v>
      </c>
      <c r="L261" s="9">
        <f t="shared" si="39"/>
        <v>0.8571428571428571</v>
      </c>
      <c r="M261" s="10">
        <f t="shared" si="40"/>
        <v>0.15094339622641506</v>
      </c>
      <c r="N261" s="10">
        <f t="shared" si="41"/>
        <v>0.1428571428571429</v>
      </c>
      <c r="O261" s="11">
        <f t="shared" si="42"/>
        <v>0.70619946091644215</v>
      </c>
      <c r="P261" s="12">
        <f t="shared" si="43"/>
        <v>0.85413005272407738</v>
      </c>
    </row>
    <row r="262" spans="1:16" x14ac:dyDescent="0.2">
      <c r="A262" s="2">
        <v>261</v>
      </c>
      <c r="B262" s="2" t="s">
        <v>0</v>
      </c>
      <c r="C262" s="2">
        <f t="shared" si="44"/>
        <v>1</v>
      </c>
      <c r="D262" s="2">
        <v>20.309999999999999</v>
      </c>
      <c r="F262" s="6">
        <v>14.04</v>
      </c>
      <c r="G262" s="8">
        <f t="shared" si="34"/>
        <v>180</v>
      </c>
      <c r="H262" s="2">
        <f t="shared" si="35"/>
        <v>50</v>
      </c>
      <c r="I262" s="2">
        <f t="shared" si="36"/>
        <v>307</v>
      </c>
      <c r="J262" s="2">
        <f t="shared" si="37"/>
        <v>32</v>
      </c>
      <c r="K262" s="9">
        <f t="shared" si="38"/>
        <v>0.84905660377358494</v>
      </c>
      <c r="L262" s="9">
        <f t="shared" si="39"/>
        <v>0.85994397759103647</v>
      </c>
      <c r="M262" s="10">
        <f t="shared" si="40"/>
        <v>0.15094339622641506</v>
      </c>
      <c r="N262" s="10">
        <f t="shared" si="41"/>
        <v>0.14005602240896353</v>
      </c>
      <c r="O262" s="11">
        <f t="shared" si="42"/>
        <v>0.70900058136462141</v>
      </c>
      <c r="P262" s="12">
        <f t="shared" si="43"/>
        <v>0.85588752196836571</v>
      </c>
    </row>
    <row r="263" spans="1:16" x14ac:dyDescent="0.2">
      <c r="A263" s="2">
        <v>262</v>
      </c>
      <c r="B263" s="2" t="s">
        <v>0</v>
      </c>
      <c r="C263" s="2">
        <f t="shared" si="44"/>
        <v>1</v>
      </c>
      <c r="D263" s="2">
        <v>17.350000000000001</v>
      </c>
      <c r="F263" s="6">
        <v>14.05</v>
      </c>
      <c r="G263" s="8">
        <f t="shared" si="34"/>
        <v>180</v>
      </c>
      <c r="H263" s="2">
        <f t="shared" si="35"/>
        <v>49</v>
      </c>
      <c r="I263" s="2">
        <f t="shared" si="36"/>
        <v>308</v>
      </c>
      <c r="J263" s="2">
        <f t="shared" si="37"/>
        <v>32</v>
      </c>
      <c r="K263" s="9">
        <f t="shared" si="38"/>
        <v>0.84905660377358494</v>
      </c>
      <c r="L263" s="9">
        <f t="shared" si="39"/>
        <v>0.86274509803921573</v>
      </c>
      <c r="M263" s="10">
        <f t="shared" si="40"/>
        <v>0.15094339622641506</v>
      </c>
      <c r="N263" s="10">
        <f t="shared" si="41"/>
        <v>0.13725490196078427</v>
      </c>
      <c r="O263" s="11">
        <f t="shared" si="42"/>
        <v>0.71180170181280067</v>
      </c>
      <c r="P263" s="12">
        <f t="shared" si="43"/>
        <v>0.85764499121265381</v>
      </c>
    </row>
    <row r="264" spans="1:16" x14ac:dyDescent="0.2">
      <c r="A264" s="2">
        <v>263</v>
      </c>
      <c r="B264" s="2" t="s">
        <v>0</v>
      </c>
      <c r="C264" s="2">
        <f t="shared" si="44"/>
        <v>1</v>
      </c>
      <c r="D264" s="2">
        <v>17.29</v>
      </c>
      <c r="F264" s="6">
        <v>14.06</v>
      </c>
      <c r="G264" s="8">
        <f t="shared" si="34"/>
        <v>180</v>
      </c>
      <c r="H264" s="2">
        <f t="shared" si="35"/>
        <v>48</v>
      </c>
      <c r="I264" s="2">
        <f t="shared" si="36"/>
        <v>309</v>
      </c>
      <c r="J264" s="2">
        <f t="shared" si="37"/>
        <v>32</v>
      </c>
      <c r="K264" s="9">
        <f t="shared" si="38"/>
        <v>0.84905660377358494</v>
      </c>
      <c r="L264" s="9">
        <f t="shared" si="39"/>
        <v>0.86554621848739499</v>
      </c>
      <c r="M264" s="10">
        <f t="shared" si="40"/>
        <v>0.15094339622641506</v>
      </c>
      <c r="N264" s="10">
        <f t="shared" si="41"/>
        <v>0.13445378151260501</v>
      </c>
      <c r="O264" s="11">
        <f t="shared" si="42"/>
        <v>0.71460282226097993</v>
      </c>
      <c r="P264" s="12">
        <f t="shared" si="43"/>
        <v>0.85940246045694213</v>
      </c>
    </row>
    <row r="265" spans="1:16" x14ac:dyDescent="0.2">
      <c r="A265" s="2">
        <v>264</v>
      </c>
      <c r="B265" s="2" t="s">
        <v>0</v>
      </c>
      <c r="C265" s="2">
        <f t="shared" si="44"/>
        <v>1</v>
      </c>
      <c r="D265" s="2">
        <v>15.61</v>
      </c>
      <c r="F265" s="6">
        <v>14.11</v>
      </c>
      <c r="G265" s="8">
        <f t="shared" si="34"/>
        <v>180</v>
      </c>
      <c r="H265" s="2">
        <f t="shared" si="35"/>
        <v>47</v>
      </c>
      <c r="I265" s="2">
        <f t="shared" si="36"/>
        <v>310</v>
      </c>
      <c r="J265" s="2">
        <f t="shared" si="37"/>
        <v>32</v>
      </c>
      <c r="K265" s="9">
        <f t="shared" si="38"/>
        <v>0.84905660377358494</v>
      </c>
      <c r="L265" s="9">
        <f t="shared" si="39"/>
        <v>0.86834733893557425</v>
      </c>
      <c r="M265" s="10">
        <f t="shared" si="40"/>
        <v>0.15094339622641506</v>
      </c>
      <c r="N265" s="10">
        <f t="shared" si="41"/>
        <v>0.13165266106442575</v>
      </c>
      <c r="O265" s="11">
        <f t="shared" si="42"/>
        <v>0.71740394270915919</v>
      </c>
      <c r="P265" s="12">
        <f t="shared" si="43"/>
        <v>0.86115992970123023</v>
      </c>
    </row>
    <row r="266" spans="1:16" x14ac:dyDescent="0.2">
      <c r="A266" s="2">
        <v>265</v>
      </c>
      <c r="B266" s="2" t="s">
        <v>0</v>
      </c>
      <c r="C266" s="2">
        <f t="shared" si="44"/>
        <v>1</v>
      </c>
      <c r="D266" s="2">
        <v>17.190000000000001</v>
      </c>
      <c r="F266" s="6">
        <v>14.19</v>
      </c>
      <c r="G266" s="8">
        <f t="shared" si="34"/>
        <v>180</v>
      </c>
      <c r="H266" s="2">
        <f t="shared" si="35"/>
        <v>46</v>
      </c>
      <c r="I266" s="2">
        <f t="shared" si="36"/>
        <v>311</v>
      </c>
      <c r="J266" s="2">
        <f t="shared" si="37"/>
        <v>32</v>
      </c>
      <c r="K266" s="9">
        <f t="shared" si="38"/>
        <v>0.84905660377358494</v>
      </c>
      <c r="L266" s="9">
        <f t="shared" si="39"/>
        <v>0.87114845938375352</v>
      </c>
      <c r="M266" s="10">
        <f t="shared" si="40"/>
        <v>0.15094339622641506</v>
      </c>
      <c r="N266" s="10">
        <f t="shared" si="41"/>
        <v>0.12885154061624648</v>
      </c>
      <c r="O266" s="11">
        <f t="shared" si="42"/>
        <v>0.72020506315733845</v>
      </c>
      <c r="P266" s="12">
        <f t="shared" si="43"/>
        <v>0.86291739894551855</v>
      </c>
    </row>
    <row r="267" spans="1:16" x14ac:dyDescent="0.2">
      <c r="A267" s="2">
        <v>266</v>
      </c>
      <c r="B267" s="2" t="s">
        <v>0</v>
      </c>
      <c r="C267" s="2">
        <f t="shared" si="44"/>
        <v>1</v>
      </c>
      <c r="D267" s="2">
        <v>20.73</v>
      </c>
      <c r="F267" s="6">
        <v>14.2</v>
      </c>
      <c r="G267" s="8">
        <f t="shared" ref="G267:G330" si="45">COUNTIFS(C:C,1,D:D,_xlfn.CONCAT("&gt;=",F267))</f>
        <v>179</v>
      </c>
      <c r="H267" s="2">
        <f t="shared" ref="H267:H330" si="46">COUNTIFS(C:C,0,D:D,_xlfn.CONCAT("&gt;=",F267))</f>
        <v>46</v>
      </c>
      <c r="I267" s="2">
        <f t="shared" ref="I267:I330" si="47">COUNTIFS(C:C,0,D:D,_xlfn.CONCAT("&lt;",F267))</f>
        <v>311</v>
      </c>
      <c r="J267" s="2">
        <f t="shared" ref="J267:J330" si="48">COUNTIFS(C:C,1,D:D,_xlfn.CONCAT("&lt;",F267))</f>
        <v>33</v>
      </c>
      <c r="K267" s="9">
        <f t="shared" ref="K267:K330" si="49">G267/(G267+J267)</f>
        <v>0.84433962264150941</v>
      </c>
      <c r="L267" s="9">
        <f t="shared" ref="L267:L330" si="50">I267/(I267+H267)</f>
        <v>0.87114845938375352</v>
      </c>
      <c r="M267" s="10">
        <f t="shared" ref="M267:M330" si="51">1-K267</f>
        <v>0.15566037735849059</v>
      </c>
      <c r="N267" s="10">
        <f t="shared" ref="N267:N330" si="52">1-L267</f>
        <v>0.12885154061624648</v>
      </c>
      <c r="O267" s="11">
        <f t="shared" ref="O267:O330" si="53">K267+L267-1</f>
        <v>0.71548808202526293</v>
      </c>
      <c r="P267" s="12">
        <f t="shared" ref="P267:P330" si="54">$K$2*K267+$K$3*L267</f>
        <v>0.86115992970123023</v>
      </c>
    </row>
    <row r="268" spans="1:16" x14ac:dyDescent="0.2">
      <c r="A268" s="2">
        <v>267</v>
      </c>
      <c r="B268" s="2" t="s">
        <v>1</v>
      </c>
      <c r="C268" s="2">
        <f t="shared" si="44"/>
        <v>0</v>
      </c>
      <c r="D268" s="2">
        <v>10.6</v>
      </c>
      <c r="F268" s="6">
        <v>14.22</v>
      </c>
      <c r="G268" s="8">
        <f t="shared" si="45"/>
        <v>179</v>
      </c>
      <c r="H268" s="2">
        <f t="shared" si="46"/>
        <v>45</v>
      </c>
      <c r="I268" s="2">
        <f t="shared" si="47"/>
        <v>312</v>
      </c>
      <c r="J268" s="2">
        <f t="shared" si="48"/>
        <v>33</v>
      </c>
      <c r="K268" s="9">
        <f t="shared" si="49"/>
        <v>0.84433962264150941</v>
      </c>
      <c r="L268" s="9">
        <f t="shared" si="50"/>
        <v>0.87394957983193278</v>
      </c>
      <c r="M268" s="10">
        <f t="shared" si="51"/>
        <v>0.15566037735849059</v>
      </c>
      <c r="N268" s="10">
        <f t="shared" si="52"/>
        <v>0.12605042016806722</v>
      </c>
      <c r="O268" s="11">
        <f t="shared" si="53"/>
        <v>0.71828920247344219</v>
      </c>
      <c r="P268" s="12">
        <f t="shared" si="54"/>
        <v>0.86291739894551844</v>
      </c>
    </row>
    <row r="269" spans="1:16" x14ac:dyDescent="0.2">
      <c r="A269" s="2">
        <v>268</v>
      </c>
      <c r="B269" s="2" t="s">
        <v>1</v>
      </c>
      <c r="C269" s="2">
        <f t="shared" si="44"/>
        <v>0</v>
      </c>
      <c r="D269" s="2">
        <v>13.59</v>
      </c>
      <c r="F269" s="6">
        <v>14.25</v>
      </c>
      <c r="G269" s="8">
        <f t="shared" si="45"/>
        <v>178</v>
      </c>
      <c r="H269" s="2">
        <f t="shared" si="46"/>
        <v>44</v>
      </c>
      <c r="I269" s="2">
        <f t="shared" si="47"/>
        <v>313</v>
      </c>
      <c r="J269" s="2">
        <f t="shared" si="48"/>
        <v>34</v>
      </c>
      <c r="K269" s="9">
        <f t="shared" si="49"/>
        <v>0.839622641509434</v>
      </c>
      <c r="L269" s="9">
        <f t="shared" si="50"/>
        <v>0.87675070028011204</v>
      </c>
      <c r="M269" s="10">
        <f t="shared" si="51"/>
        <v>0.160377358490566</v>
      </c>
      <c r="N269" s="10">
        <f t="shared" si="52"/>
        <v>0.12324929971988796</v>
      </c>
      <c r="O269" s="11">
        <f t="shared" si="53"/>
        <v>0.71637334178954593</v>
      </c>
      <c r="P269" s="12">
        <f t="shared" si="54"/>
        <v>0.86291739894551855</v>
      </c>
    </row>
    <row r="270" spans="1:16" x14ac:dyDescent="0.2">
      <c r="A270" s="2">
        <v>269</v>
      </c>
      <c r="B270" s="2" t="s">
        <v>1</v>
      </c>
      <c r="C270" s="2">
        <f t="shared" si="44"/>
        <v>0</v>
      </c>
      <c r="D270" s="2">
        <v>12.87</v>
      </c>
      <c r="F270" s="6">
        <v>14.26</v>
      </c>
      <c r="G270" s="8">
        <f t="shared" si="45"/>
        <v>176</v>
      </c>
      <c r="H270" s="2">
        <f t="shared" si="46"/>
        <v>44</v>
      </c>
      <c r="I270" s="2">
        <f t="shared" si="47"/>
        <v>313</v>
      </c>
      <c r="J270" s="2">
        <f t="shared" si="48"/>
        <v>36</v>
      </c>
      <c r="K270" s="9">
        <f t="shared" si="49"/>
        <v>0.83018867924528306</v>
      </c>
      <c r="L270" s="9">
        <f t="shared" si="50"/>
        <v>0.87675070028011204</v>
      </c>
      <c r="M270" s="10">
        <f t="shared" si="51"/>
        <v>0.16981132075471694</v>
      </c>
      <c r="N270" s="10">
        <f t="shared" si="52"/>
        <v>0.12324929971988796</v>
      </c>
      <c r="O270" s="11">
        <f t="shared" si="53"/>
        <v>0.7069393795253951</v>
      </c>
      <c r="P270" s="12">
        <f t="shared" si="54"/>
        <v>0.85940246045694202</v>
      </c>
    </row>
    <row r="271" spans="1:16" x14ac:dyDescent="0.2">
      <c r="A271" s="2">
        <v>270</v>
      </c>
      <c r="B271" s="2" t="s">
        <v>1</v>
      </c>
      <c r="C271" s="2">
        <f t="shared" si="44"/>
        <v>0</v>
      </c>
      <c r="D271" s="2">
        <v>10.71</v>
      </c>
      <c r="F271" s="6">
        <v>14.27</v>
      </c>
      <c r="G271" s="8">
        <f t="shared" si="45"/>
        <v>176</v>
      </c>
      <c r="H271" s="2">
        <f t="shared" si="46"/>
        <v>42</v>
      </c>
      <c r="I271" s="2">
        <f t="shared" si="47"/>
        <v>315</v>
      </c>
      <c r="J271" s="2">
        <f t="shared" si="48"/>
        <v>36</v>
      </c>
      <c r="K271" s="9">
        <f t="shared" si="49"/>
        <v>0.83018867924528306</v>
      </c>
      <c r="L271" s="9">
        <f t="shared" si="50"/>
        <v>0.88235294117647056</v>
      </c>
      <c r="M271" s="10">
        <f t="shared" si="51"/>
        <v>0.16981132075471694</v>
      </c>
      <c r="N271" s="10">
        <f t="shared" si="52"/>
        <v>0.11764705882352944</v>
      </c>
      <c r="O271" s="11">
        <f t="shared" si="53"/>
        <v>0.71254162042175362</v>
      </c>
      <c r="P271" s="12">
        <f t="shared" si="54"/>
        <v>0.86291739894551844</v>
      </c>
    </row>
    <row r="272" spans="1:16" x14ac:dyDescent="0.2">
      <c r="A272" s="2">
        <v>271</v>
      </c>
      <c r="B272" s="2" t="s">
        <v>1</v>
      </c>
      <c r="C272" s="2">
        <f t="shared" si="44"/>
        <v>0</v>
      </c>
      <c r="D272" s="2">
        <v>14.29</v>
      </c>
      <c r="F272" s="6">
        <v>14.29</v>
      </c>
      <c r="G272" s="8">
        <f t="shared" si="45"/>
        <v>175</v>
      </c>
      <c r="H272" s="2">
        <f t="shared" si="46"/>
        <v>42</v>
      </c>
      <c r="I272" s="2">
        <f t="shared" si="47"/>
        <v>315</v>
      </c>
      <c r="J272" s="2">
        <f t="shared" si="48"/>
        <v>37</v>
      </c>
      <c r="K272" s="9">
        <f t="shared" si="49"/>
        <v>0.82547169811320753</v>
      </c>
      <c r="L272" s="9">
        <f t="shared" si="50"/>
        <v>0.88235294117647056</v>
      </c>
      <c r="M272" s="10">
        <f t="shared" si="51"/>
        <v>0.17452830188679247</v>
      </c>
      <c r="N272" s="10">
        <f t="shared" si="52"/>
        <v>0.11764705882352944</v>
      </c>
      <c r="O272" s="11">
        <f t="shared" si="53"/>
        <v>0.70782463928967809</v>
      </c>
      <c r="P272" s="12">
        <f t="shared" si="54"/>
        <v>0.86115992970123023</v>
      </c>
    </row>
    <row r="273" spans="1:16" x14ac:dyDescent="0.2">
      <c r="A273" s="2">
        <v>272</v>
      </c>
      <c r="B273" s="2" t="s">
        <v>1</v>
      </c>
      <c r="C273" s="2">
        <f t="shared" si="44"/>
        <v>0</v>
      </c>
      <c r="D273" s="2">
        <v>11.29</v>
      </c>
      <c r="F273" s="6">
        <v>14.34</v>
      </c>
      <c r="G273" s="8">
        <f t="shared" si="45"/>
        <v>175</v>
      </c>
      <c r="H273" s="2">
        <f t="shared" si="46"/>
        <v>41</v>
      </c>
      <c r="I273" s="2">
        <f t="shared" si="47"/>
        <v>316</v>
      </c>
      <c r="J273" s="2">
        <f t="shared" si="48"/>
        <v>37</v>
      </c>
      <c r="K273" s="9">
        <f t="shared" si="49"/>
        <v>0.82547169811320753</v>
      </c>
      <c r="L273" s="9">
        <f t="shared" si="50"/>
        <v>0.88515406162464982</v>
      </c>
      <c r="M273" s="10">
        <f t="shared" si="51"/>
        <v>0.17452830188679247</v>
      </c>
      <c r="N273" s="10">
        <f t="shared" si="52"/>
        <v>0.11484593837535018</v>
      </c>
      <c r="O273" s="11">
        <f t="shared" si="53"/>
        <v>0.71062575973785735</v>
      </c>
      <c r="P273" s="12">
        <f t="shared" si="54"/>
        <v>0.86291739894551844</v>
      </c>
    </row>
    <row r="274" spans="1:16" x14ac:dyDescent="0.2">
      <c r="A274" s="2">
        <v>273</v>
      </c>
      <c r="B274" s="2" t="s">
        <v>0</v>
      </c>
      <c r="C274" s="2">
        <f t="shared" si="44"/>
        <v>1</v>
      </c>
      <c r="D274" s="2">
        <v>21.75</v>
      </c>
      <c r="F274" s="6">
        <v>14.4</v>
      </c>
      <c r="G274" s="8">
        <f t="shared" si="45"/>
        <v>175</v>
      </c>
      <c r="H274" s="2">
        <f t="shared" si="46"/>
        <v>40</v>
      </c>
      <c r="I274" s="2">
        <f t="shared" si="47"/>
        <v>317</v>
      </c>
      <c r="J274" s="2">
        <f t="shared" si="48"/>
        <v>37</v>
      </c>
      <c r="K274" s="9">
        <f t="shared" si="49"/>
        <v>0.82547169811320753</v>
      </c>
      <c r="L274" s="9">
        <f t="shared" si="50"/>
        <v>0.88795518207282909</v>
      </c>
      <c r="M274" s="10">
        <f t="shared" si="51"/>
        <v>0.17452830188679247</v>
      </c>
      <c r="N274" s="10">
        <f t="shared" si="52"/>
        <v>0.11204481792717091</v>
      </c>
      <c r="O274" s="11">
        <f t="shared" si="53"/>
        <v>0.71342688018603662</v>
      </c>
      <c r="P274" s="12">
        <f t="shared" si="54"/>
        <v>0.86467486818980666</v>
      </c>
    </row>
    <row r="275" spans="1:16" x14ac:dyDescent="0.2">
      <c r="A275" s="2">
        <v>274</v>
      </c>
      <c r="B275" s="2" t="s">
        <v>1</v>
      </c>
      <c r="C275" s="2">
        <f t="shared" si="44"/>
        <v>0</v>
      </c>
      <c r="D275" s="2">
        <v>9.7420000000000009</v>
      </c>
      <c r="F275" s="6">
        <v>14.41</v>
      </c>
      <c r="G275" s="8">
        <f t="shared" si="45"/>
        <v>175</v>
      </c>
      <c r="H275" s="2">
        <f t="shared" si="46"/>
        <v>39</v>
      </c>
      <c r="I275" s="2">
        <f t="shared" si="47"/>
        <v>318</v>
      </c>
      <c r="J275" s="2">
        <f t="shared" si="48"/>
        <v>37</v>
      </c>
      <c r="K275" s="9">
        <f t="shared" si="49"/>
        <v>0.82547169811320753</v>
      </c>
      <c r="L275" s="9">
        <f t="shared" si="50"/>
        <v>0.89075630252100846</v>
      </c>
      <c r="M275" s="10">
        <f t="shared" si="51"/>
        <v>0.17452830188679247</v>
      </c>
      <c r="N275" s="10">
        <f t="shared" si="52"/>
        <v>0.10924369747899154</v>
      </c>
      <c r="O275" s="11">
        <f t="shared" si="53"/>
        <v>0.71622800063421588</v>
      </c>
      <c r="P275" s="12">
        <f t="shared" si="54"/>
        <v>0.86643233743409498</v>
      </c>
    </row>
    <row r="276" spans="1:16" x14ac:dyDescent="0.2">
      <c r="A276" s="2">
        <v>275</v>
      </c>
      <c r="B276" s="2" t="s">
        <v>0</v>
      </c>
      <c r="C276" s="2">
        <f t="shared" si="44"/>
        <v>1</v>
      </c>
      <c r="D276" s="2">
        <v>17.93</v>
      </c>
      <c r="F276" s="6">
        <v>14.42</v>
      </c>
      <c r="G276" s="8">
        <f t="shared" si="45"/>
        <v>175</v>
      </c>
      <c r="H276" s="2">
        <f t="shared" si="46"/>
        <v>38</v>
      </c>
      <c r="I276" s="2">
        <f t="shared" si="47"/>
        <v>319</v>
      </c>
      <c r="J276" s="2">
        <f t="shared" si="48"/>
        <v>37</v>
      </c>
      <c r="K276" s="9">
        <f t="shared" si="49"/>
        <v>0.82547169811320753</v>
      </c>
      <c r="L276" s="9">
        <f t="shared" si="50"/>
        <v>0.89355742296918772</v>
      </c>
      <c r="M276" s="10">
        <f t="shared" si="51"/>
        <v>0.17452830188679247</v>
      </c>
      <c r="N276" s="10">
        <f t="shared" si="52"/>
        <v>0.10644257703081228</v>
      </c>
      <c r="O276" s="11">
        <f t="shared" si="53"/>
        <v>0.71902912108239514</v>
      </c>
      <c r="P276" s="12">
        <f t="shared" si="54"/>
        <v>0.86818980667838319</v>
      </c>
    </row>
    <row r="277" spans="1:16" x14ac:dyDescent="0.2">
      <c r="A277" s="2">
        <v>276</v>
      </c>
      <c r="B277" s="2" t="s">
        <v>1</v>
      </c>
      <c r="C277" s="2">
        <f t="shared" si="44"/>
        <v>0</v>
      </c>
      <c r="D277" s="2">
        <v>11.89</v>
      </c>
      <c r="F277" s="6">
        <v>14.44</v>
      </c>
      <c r="G277" s="8">
        <f t="shared" si="45"/>
        <v>174</v>
      </c>
      <c r="H277" s="2">
        <f t="shared" si="46"/>
        <v>37</v>
      </c>
      <c r="I277" s="2">
        <f t="shared" si="47"/>
        <v>320</v>
      </c>
      <c r="J277" s="2">
        <f t="shared" si="48"/>
        <v>38</v>
      </c>
      <c r="K277" s="9">
        <f t="shared" si="49"/>
        <v>0.82075471698113212</v>
      </c>
      <c r="L277" s="9">
        <f t="shared" si="50"/>
        <v>0.89635854341736698</v>
      </c>
      <c r="M277" s="10">
        <f t="shared" si="51"/>
        <v>0.17924528301886788</v>
      </c>
      <c r="N277" s="10">
        <f t="shared" si="52"/>
        <v>0.10364145658263302</v>
      </c>
      <c r="O277" s="11">
        <f t="shared" si="53"/>
        <v>0.7171132603984991</v>
      </c>
      <c r="P277" s="12">
        <f t="shared" si="54"/>
        <v>0.86818980667838319</v>
      </c>
    </row>
    <row r="278" spans="1:16" x14ac:dyDescent="0.2">
      <c r="A278" s="2">
        <v>277</v>
      </c>
      <c r="B278" s="2" t="s">
        <v>1</v>
      </c>
      <c r="C278" s="2">
        <f t="shared" si="44"/>
        <v>0</v>
      </c>
      <c r="D278" s="2">
        <v>11.33</v>
      </c>
      <c r="F278" s="6">
        <v>14.45</v>
      </c>
      <c r="G278" s="8">
        <f t="shared" si="45"/>
        <v>174</v>
      </c>
      <c r="H278" s="2">
        <f t="shared" si="46"/>
        <v>36</v>
      </c>
      <c r="I278" s="2">
        <f t="shared" si="47"/>
        <v>321</v>
      </c>
      <c r="J278" s="2">
        <f t="shared" si="48"/>
        <v>38</v>
      </c>
      <c r="K278" s="9">
        <f t="shared" si="49"/>
        <v>0.82075471698113212</v>
      </c>
      <c r="L278" s="9">
        <f t="shared" si="50"/>
        <v>0.89915966386554624</v>
      </c>
      <c r="M278" s="10">
        <f t="shared" si="51"/>
        <v>0.17924528301886788</v>
      </c>
      <c r="N278" s="10">
        <f t="shared" si="52"/>
        <v>0.10084033613445376</v>
      </c>
      <c r="O278" s="11">
        <f t="shared" si="53"/>
        <v>0.71991438084667836</v>
      </c>
      <c r="P278" s="12">
        <f t="shared" si="54"/>
        <v>0.8699472759226714</v>
      </c>
    </row>
    <row r="279" spans="1:16" x14ac:dyDescent="0.2">
      <c r="A279" s="2">
        <v>278</v>
      </c>
      <c r="B279" s="2" t="s">
        <v>0</v>
      </c>
      <c r="C279" s="2">
        <f t="shared" si="44"/>
        <v>1</v>
      </c>
      <c r="D279" s="2">
        <v>18.809999999999999</v>
      </c>
      <c r="F279" s="6">
        <v>14.47</v>
      </c>
      <c r="G279" s="8">
        <f t="shared" si="45"/>
        <v>173</v>
      </c>
      <c r="H279" s="2">
        <f t="shared" si="46"/>
        <v>36</v>
      </c>
      <c r="I279" s="2">
        <f t="shared" si="47"/>
        <v>321</v>
      </c>
      <c r="J279" s="2">
        <f t="shared" si="48"/>
        <v>39</v>
      </c>
      <c r="K279" s="9">
        <f t="shared" si="49"/>
        <v>0.81603773584905659</v>
      </c>
      <c r="L279" s="9">
        <f t="shared" si="50"/>
        <v>0.89915966386554624</v>
      </c>
      <c r="M279" s="10">
        <f t="shared" si="51"/>
        <v>0.18396226415094341</v>
      </c>
      <c r="N279" s="10">
        <f t="shared" si="52"/>
        <v>0.10084033613445376</v>
      </c>
      <c r="O279" s="11">
        <f t="shared" si="53"/>
        <v>0.71519739971460283</v>
      </c>
      <c r="P279" s="12">
        <f t="shared" si="54"/>
        <v>0.86818980667838308</v>
      </c>
    </row>
    <row r="280" spans="1:16" x14ac:dyDescent="0.2">
      <c r="A280" s="2">
        <v>279</v>
      </c>
      <c r="B280" s="2" t="s">
        <v>1</v>
      </c>
      <c r="C280" s="2">
        <f t="shared" si="44"/>
        <v>0</v>
      </c>
      <c r="D280" s="2">
        <v>13.59</v>
      </c>
      <c r="F280" s="6">
        <v>14.48</v>
      </c>
      <c r="G280" s="8">
        <f t="shared" si="45"/>
        <v>173</v>
      </c>
      <c r="H280" s="2">
        <f t="shared" si="46"/>
        <v>35</v>
      </c>
      <c r="I280" s="2">
        <f t="shared" si="47"/>
        <v>322</v>
      </c>
      <c r="J280" s="2">
        <f t="shared" si="48"/>
        <v>39</v>
      </c>
      <c r="K280" s="9">
        <f t="shared" si="49"/>
        <v>0.81603773584905659</v>
      </c>
      <c r="L280" s="9">
        <f t="shared" si="50"/>
        <v>0.90196078431372551</v>
      </c>
      <c r="M280" s="10">
        <f t="shared" si="51"/>
        <v>0.18396226415094341</v>
      </c>
      <c r="N280" s="10">
        <f t="shared" si="52"/>
        <v>9.8039215686274495E-2</v>
      </c>
      <c r="O280" s="11">
        <f t="shared" si="53"/>
        <v>0.71799852016278209</v>
      </c>
      <c r="P280" s="12">
        <f t="shared" si="54"/>
        <v>0.8699472759226714</v>
      </c>
    </row>
    <row r="281" spans="1:16" x14ac:dyDescent="0.2">
      <c r="A281" s="2">
        <v>280</v>
      </c>
      <c r="B281" s="2" t="s">
        <v>1</v>
      </c>
      <c r="C281" s="2">
        <f t="shared" si="44"/>
        <v>0</v>
      </c>
      <c r="D281" s="2">
        <v>13.85</v>
      </c>
      <c r="F281" s="6">
        <v>14.5</v>
      </c>
      <c r="G281" s="8">
        <f t="shared" si="45"/>
        <v>172</v>
      </c>
      <c r="H281" s="2">
        <f t="shared" si="46"/>
        <v>35</v>
      </c>
      <c r="I281" s="2">
        <f t="shared" si="47"/>
        <v>322</v>
      </c>
      <c r="J281" s="2">
        <f t="shared" si="48"/>
        <v>40</v>
      </c>
      <c r="K281" s="9">
        <f t="shared" si="49"/>
        <v>0.81132075471698117</v>
      </c>
      <c r="L281" s="9">
        <f t="shared" si="50"/>
        <v>0.90196078431372551</v>
      </c>
      <c r="M281" s="10">
        <f t="shared" si="51"/>
        <v>0.18867924528301883</v>
      </c>
      <c r="N281" s="10">
        <f t="shared" si="52"/>
        <v>9.8039215686274495E-2</v>
      </c>
      <c r="O281" s="11">
        <f t="shared" si="53"/>
        <v>0.71328153903070657</v>
      </c>
      <c r="P281" s="12">
        <f t="shared" si="54"/>
        <v>0.86818980667838308</v>
      </c>
    </row>
    <row r="282" spans="1:16" x14ac:dyDescent="0.2">
      <c r="A282" s="2">
        <v>281</v>
      </c>
      <c r="B282" s="2" t="s">
        <v>0</v>
      </c>
      <c r="C282" s="2">
        <f t="shared" si="44"/>
        <v>1</v>
      </c>
      <c r="D282" s="2">
        <v>19.16</v>
      </c>
      <c r="F282" s="6">
        <v>14.53</v>
      </c>
      <c r="G282" s="8">
        <f t="shared" si="45"/>
        <v>172</v>
      </c>
      <c r="H282" s="2">
        <f t="shared" si="46"/>
        <v>34</v>
      </c>
      <c r="I282" s="2">
        <f t="shared" si="47"/>
        <v>323</v>
      </c>
      <c r="J282" s="2">
        <f t="shared" si="48"/>
        <v>40</v>
      </c>
      <c r="K282" s="9">
        <f t="shared" si="49"/>
        <v>0.81132075471698117</v>
      </c>
      <c r="L282" s="9">
        <f t="shared" si="50"/>
        <v>0.90476190476190477</v>
      </c>
      <c r="M282" s="10">
        <f t="shared" si="51"/>
        <v>0.18867924528301883</v>
      </c>
      <c r="N282" s="10">
        <f t="shared" si="52"/>
        <v>9.5238095238095233E-2</v>
      </c>
      <c r="O282" s="11">
        <f t="shared" si="53"/>
        <v>0.71608265947888583</v>
      </c>
      <c r="P282" s="12">
        <f t="shared" si="54"/>
        <v>0.8699472759226714</v>
      </c>
    </row>
    <row r="283" spans="1:16" x14ac:dyDescent="0.2">
      <c r="A283" s="2">
        <v>282</v>
      </c>
      <c r="B283" s="2" t="s">
        <v>1</v>
      </c>
      <c r="C283" s="2">
        <f t="shared" si="44"/>
        <v>0</v>
      </c>
      <c r="D283" s="2">
        <v>11.74</v>
      </c>
      <c r="F283" s="6">
        <v>14.54</v>
      </c>
      <c r="G283" s="8">
        <f t="shared" si="45"/>
        <v>172</v>
      </c>
      <c r="H283" s="2">
        <f t="shared" si="46"/>
        <v>32</v>
      </c>
      <c r="I283" s="2">
        <f t="shared" si="47"/>
        <v>325</v>
      </c>
      <c r="J283" s="2">
        <f t="shared" si="48"/>
        <v>40</v>
      </c>
      <c r="K283" s="9">
        <f t="shared" si="49"/>
        <v>0.81132075471698117</v>
      </c>
      <c r="L283" s="9">
        <f t="shared" si="50"/>
        <v>0.91036414565826329</v>
      </c>
      <c r="M283" s="10">
        <f t="shared" si="51"/>
        <v>0.18867924528301883</v>
      </c>
      <c r="N283" s="10">
        <f t="shared" si="52"/>
        <v>8.9635854341736709E-2</v>
      </c>
      <c r="O283" s="11">
        <f t="shared" si="53"/>
        <v>0.72168490037524435</v>
      </c>
      <c r="P283" s="12">
        <f t="shared" si="54"/>
        <v>0.87346221441124783</v>
      </c>
    </row>
    <row r="284" spans="1:16" x14ac:dyDescent="0.2">
      <c r="A284" s="2">
        <v>283</v>
      </c>
      <c r="B284" s="2" t="s">
        <v>0</v>
      </c>
      <c r="C284" s="2">
        <f t="shared" si="44"/>
        <v>1</v>
      </c>
      <c r="D284" s="2">
        <v>19.399999999999999</v>
      </c>
      <c r="F284" s="6">
        <v>14.58</v>
      </c>
      <c r="G284" s="8">
        <f t="shared" si="45"/>
        <v>171</v>
      </c>
      <c r="H284" s="2">
        <f t="shared" si="46"/>
        <v>32</v>
      </c>
      <c r="I284" s="2">
        <f t="shared" si="47"/>
        <v>325</v>
      </c>
      <c r="J284" s="2">
        <f t="shared" si="48"/>
        <v>41</v>
      </c>
      <c r="K284" s="9">
        <f t="shared" si="49"/>
        <v>0.80660377358490565</v>
      </c>
      <c r="L284" s="9">
        <f t="shared" si="50"/>
        <v>0.91036414565826329</v>
      </c>
      <c r="M284" s="10">
        <f t="shared" si="51"/>
        <v>0.19339622641509435</v>
      </c>
      <c r="N284" s="10">
        <f t="shared" si="52"/>
        <v>8.9635854341736709E-2</v>
      </c>
      <c r="O284" s="11">
        <f t="shared" si="53"/>
        <v>0.71696791924316905</v>
      </c>
      <c r="P284" s="12">
        <f t="shared" si="54"/>
        <v>0.8717047451669595</v>
      </c>
    </row>
    <row r="285" spans="1:16" x14ac:dyDescent="0.2">
      <c r="A285" s="2">
        <v>284</v>
      </c>
      <c r="B285" s="2" t="s">
        <v>0</v>
      </c>
      <c r="C285" s="2">
        <f t="shared" si="44"/>
        <v>1</v>
      </c>
      <c r="D285" s="2">
        <v>16.239999999999998</v>
      </c>
      <c r="F285" s="6">
        <v>14.59</v>
      </c>
      <c r="G285" s="8">
        <f t="shared" si="45"/>
        <v>170</v>
      </c>
      <c r="H285" s="2">
        <f t="shared" si="46"/>
        <v>31</v>
      </c>
      <c r="I285" s="2">
        <f t="shared" si="47"/>
        <v>326</v>
      </c>
      <c r="J285" s="2">
        <f t="shared" si="48"/>
        <v>42</v>
      </c>
      <c r="K285" s="9">
        <f t="shared" si="49"/>
        <v>0.80188679245283023</v>
      </c>
      <c r="L285" s="9">
        <f t="shared" si="50"/>
        <v>0.91316526610644255</v>
      </c>
      <c r="M285" s="10">
        <f t="shared" si="51"/>
        <v>0.19811320754716977</v>
      </c>
      <c r="N285" s="10">
        <f t="shared" si="52"/>
        <v>8.6834733893557448E-2</v>
      </c>
      <c r="O285" s="11">
        <f t="shared" si="53"/>
        <v>0.71505205855927279</v>
      </c>
      <c r="P285" s="12">
        <f t="shared" si="54"/>
        <v>0.8717047451669595</v>
      </c>
    </row>
    <row r="286" spans="1:16" x14ac:dyDescent="0.2">
      <c r="A286" s="2">
        <v>285</v>
      </c>
      <c r="B286" s="2" t="s">
        <v>1</v>
      </c>
      <c r="C286" s="2">
        <f t="shared" si="44"/>
        <v>0</v>
      </c>
      <c r="D286" s="2">
        <v>12.89</v>
      </c>
      <c r="F286" s="6">
        <v>14.6</v>
      </c>
      <c r="G286" s="8">
        <f t="shared" si="45"/>
        <v>170</v>
      </c>
      <c r="H286" s="2">
        <f t="shared" si="46"/>
        <v>30</v>
      </c>
      <c r="I286" s="2">
        <f t="shared" si="47"/>
        <v>327</v>
      </c>
      <c r="J286" s="2">
        <f t="shared" si="48"/>
        <v>42</v>
      </c>
      <c r="K286" s="9">
        <f t="shared" si="49"/>
        <v>0.80188679245283023</v>
      </c>
      <c r="L286" s="9">
        <f t="shared" si="50"/>
        <v>0.91596638655462181</v>
      </c>
      <c r="M286" s="10">
        <f t="shared" si="51"/>
        <v>0.19811320754716977</v>
      </c>
      <c r="N286" s="10">
        <f t="shared" si="52"/>
        <v>8.4033613445378186E-2</v>
      </c>
      <c r="O286" s="11">
        <f t="shared" si="53"/>
        <v>0.71785317900745205</v>
      </c>
      <c r="P286" s="12">
        <f t="shared" si="54"/>
        <v>0.87346221441124783</v>
      </c>
    </row>
    <row r="287" spans="1:16" x14ac:dyDescent="0.2">
      <c r="A287" s="2">
        <v>286</v>
      </c>
      <c r="B287" s="2" t="s">
        <v>1</v>
      </c>
      <c r="C287" s="2">
        <f t="shared" si="44"/>
        <v>0</v>
      </c>
      <c r="D287" s="2">
        <v>12.58</v>
      </c>
      <c r="F287" s="6">
        <v>14.61</v>
      </c>
      <c r="G287" s="8">
        <f t="shared" si="45"/>
        <v>169</v>
      </c>
      <c r="H287" s="2">
        <f t="shared" si="46"/>
        <v>30</v>
      </c>
      <c r="I287" s="2">
        <f t="shared" si="47"/>
        <v>327</v>
      </c>
      <c r="J287" s="2">
        <f t="shared" si="48"/>
        <v>43</v>
      </c>
      <c r="K287" s="9">
        <f t="shared" si="49"/>
        <v>0.79716981132075471</v>
      </c>
      <c r="L287" s="9">
        <f t="shared" si="50"/>
        <v>0.91596638655462181</v>
      </c>
      <c r="M287" s="10">
        <f t="shared" si="51"/>
        <v>0.20283018867924529</v>
      </c>
      <c r="N287" s="10">
        <f t="shared" si="52"/>
        <v>8.4033613445378186E-2</v>
      </c>
      <c r="O287" s="11">
        <f t="shared" si="53"/>
        <v>0.71313619787537652</v>
      </c>
      <c r="P287" s="12">
        <f t="shared" si="54"/>
        <v>0.8717047451669595</v>
      </c>
    </row>
    <row r="288" spans="1:16" x14ac:dyDescent="0.2">
      <c r="A288" s="2">
        <v>287</v>
      </c>
      <c r="B288" s="2" t="s">
        <v>1</v>
      </c>
      <c r="C288" s="2">
        <f t="shared" si="44"/>
        <v>0</v>
      </c>
      <c r="D288" s="2">
        <v>11.94</v>
      </c>
      <c r="F288" s="6">
        <v>14.62</v>
      </c>
      <c r="G288" s="8">
        <f t="shared" si="45"/>
        <v>169</v>
      </c>
      <c r="H288" s="2">
        <f t="shared" si="46"/>
        <v>29</v>
      </c>
      <c r="I288" s="2">
        <f t="shared" si="47"/>
        <v>328</v>
      </c>
      <c r="J288" s="2">
        <f t="shared" si="48"/>
        <v>43</v>
      </c>
      <c r="K288" s="9">
        <f t="shared" si="49"/>
        <v>0.79716981132075471</v>
      </c>
      <c r="L288" s="9">
        <f t="shared" si="50"/>
        <v>0.91876750700280108</v>
      </c>
      <c r="M288" s="10">
        <f t="shared" si="51"/>
        <v>0.20283018867924529</v>
      </c>
      <c r="N288" s="10">
        <f t="shared" si="52"/>
        <v>8.1232492997198924E-2</v>
      </c>
      <c r="O288" s="11">
        <f t="shared" si="53"/>
        <v>0.71593731832355578</v>
      </c>
      <c r="P288" s="12">
        <f t="shared" si="54"/>
        <v>0.87346221441124772</v>
      </c>
    </row>
    <row r="289" spans="1:16" x14ac:dyDescent="0.2">
      <c r="A289" s="2">
        <v>288</v>
      </c>
      <c r="B289" s="2" t="s">
        <v>1</v>
      </c>
      <c r="C289" s="2">
        <f t="shared" si="44"/>
        <v>0</v>
      </c>
      <c r="D289" s="2">
        <v>12.89</v>
      </c>
      <c r="F289" s="6">
        <v>14.64</v>
      </c>
      <c r="G289" s="8">
        <f t="shared" si="45"/>
        <v>169</v>
      </c>
      <c r="H289" s="2">
        <f t="shared" si="46"/>
        <v>28</v>
      </c>
      <c r="I289" s="2">
        <f t="shared" si="47"/>
        <v>329</v>
      </c>
      <c r="J289" s="2">
        <f t="shared" si="48"/>
        <v>43</v>
      </c>
      <c r="K289" s="9">
        <f t="shared" si="49"/>
        <v>0.79716981132075471</v>
      </c>
      <c r="L289" s="9">
        <f t="shared" si="50"/>
        <v>0.92156862745098034</v>
      </c>
      <c r="M289" s="10">
        <f t="shared" si="51"/>
        <v>0.20283018867924529</v>
      </c>
      <c r="N289" s="10">
        <f t="shared" si="52"/>
        <v>7.8431372549019662E-2</v>
      </c>
      <c r="O289" s="11">
        <f t="shared" si="53"/>
        <v>0.71873843877173504</v>
      </c>
      <c r="P289" s="12">
        <f t="shared" si="54"/>
        <v>0.87521968365553593</v>
      </c>
    </row>
    <row r="290" spans="1:16" x14ac:dyDescent="0.2">
      <c r="A290" s="2">
        <v>289</v>
      </c>
      <c r="B290" s="2" t="s">
        <v>1</v>
      </c>
      <c r="C290" s="2">
        <f t="shared" si="44"/>
        <v>0</v>
      </c>
      <c r="D290" s="2">
        <v>11.26</v>
      </c>
      <c r="F290" s="6">
        <v>14.68</v>
      </c>
      <c r="G290" s="8">
        <f t="shared" si="45"/>
        <v>169</v>
      </c>
      <c r="H290" s="2">
        <f t="shared" si="46"/>
        <v>26</v>
      </c>
      <c r="I290" s="2">
        <f t="shared" si="47"/>
        <v>331</v>
      </c>
      <c r="J290" s="2">
        <f t="shared" si="48"/>
        <v>43</v>
      </c>
      <c r="K290" s="9">
        <f t="shared" si="49"/>
        <v>0.79716981132075471</v>
      </c>
      <c r="L290" s="9">
        <f t="shared" si="50"/>
        <v>0.92717086834733897</v>
      </c>
      <c r="M290" s="10">
        <f t="shared" si="51"/>
        <v>0.20283018867924529</v>
      </c>
      <c r="N290" s="10">
        <f t="shared" si="52"/>
        <v>7.2829131652661028E-2</v>
      </c>
      <c r="O290" s="11">
        <f t="shared" si="53"/>
        <v>0.72434067966809357</v>
      </c>
      <c r="P290" s="12">
        <f t="shared" si="54"/>
        <v>0.87873462214411246</v>
      </c>
    </row>
    <row r="291" spans="1:16" x14ac:dyDescent="0.2">
      <c r="A291" s="2">
        <v>290</v>
      </c>
      <c r="B291" s="2" t="s">
        <v>1</v>
      </c>
      <c r="C291" s="2">
        <f t="shared" si="44"/>
        <v>0</v>
      </c>
      <c r="D291" s="2">
        <v>11.37</v>
      </c>
      <c r="F291" s="6">
        <v>14.69</v>
      </c>
      <c r="G291" s="8">
        <f t="shared" si="45"/>
        <v>168</v>
      </c>
      <c r="H291" s="2">
        <f t="shared" si="46"/>
        <v>26</v>
      </c>
      <c r="I291" s="2">
        <f t="shared" si="47"/>
        <v>331</v>
      </c>
      <c r="J291" s="2">
        <f t="shared" si="48"/>
        <v>44</v>
      </c>
      <c r="K291" s="9">
        <f t="shared" si="49"/>
        <v>0.79245283018867929</v>
      </c>
      <c r="L291" s="9">
        <f t="shared" si="50"/>
        <v>0.92717086834733897</v>
      </c>
      <c r="M291" s="10">
        <f t="shared" si="51"/>
        <v>0.20754716981132071</v>
      </c>
      <c r="N291" s="10">
        <f t="shared" si="52"/>
        <v>7.2829131652661028E-2</v>
      </c>
      <c r="O291" s="11">
        <f t="shared" si="53"/>
        <v>0.71962369853601826</v>
      </c>
      <c r="P291" s="12">
        <f t="shared" si="54"/>
        <v>0.87697715289982425</v>
      </c>
    </row>
    <row r="292" spans="1:16" x14ac:dyDescent="0.2">
      <c r="A292" s="2">
        <v>291</v>
      </c>
      <c r="B292" s="2" t="s">
        <v>1</v>
      </c>
      <c r="C292" s="2">
        <f t="shared" si="44"/>
        <v>0</v>
      </c>
      <c r="D292" s="2">
        <v>14.41</v>
      </c>
      <c r="F292" s="6">
        <v>14.71</v>
      </c>
      <c r="G292" s="8">
        <f t="shared" si="45"/>
        <v>168</v>
      </c>
      <c r="H292" s="2">
        <f t="shared" si="46"/>
        <v>25</v>
      </c>
      <c r="I292" s="2">
        <f t="shared" si="47"/>
        <v>332</v>
      </c>
      <c r="J292" s="2">
        <f t="shared" si="48"/>
        <v>44</v>
      </c>
      <c r="K292" s="9">
        <f t="shared" si="49"/>
        <v>0.79245283018867929</v>
      </c>
      <c r="L292" s="9">
        <f t="shared" si="50"/>
        <v>0.92997198879551823</v>
      </c>
      <c r="M292" s="10">
        <f t="shared" si="51"/>
        <v>0.20754716981132071</v>
      </c>
      <c r="N292" s="10">
        <f t="shared" si="52"/>
        <v>7.0028011204481766E-2</v>
      </c>
      <c r="O292" s="11">
        <f t="shared" si="53"/>
        <v>0.72242481898419753</v>
      </c>
      <c r="P292" s="12">
        <f t="shared" si="54"/>
        <v>0.87873462214411246</v>
      </c>
    </row>
    <row r="293" spans="1:16" x14ac:dyDescent="0.2">
      <c r="A293" s="2">
        <v>292</v>
      </c>
      <c r="B293" s="2" t="s">
        <v>1</v>
      </c>
      <c r="C293" s="2">
        <f t="shared" si="44"/>
        <v>0</v>
      </c>
      <c r="D293" s="2">
        <v>14.96</v>
      </c>
      <c r="F293" s="6">
        <v>14.74</v>
      </c>
      <c r="G293" s="8">
        <f t="shared" si="45"/>
        <v>167</v>
      </c>
      <c r="H293" s="2">
        <f t="shared" si="46"/>
        <v>25</v>
      </c>
      <c r="I293" s="2">
        <f t="shared" si="47"/>
        <v>332</v>
      </c>
      <c r="J293" s="2">
        <f t="shared" si="48"/>
        <v>45</v>
      </c>
      <c r="K293" s="9">
        <f t="shared" si="49"/>
        <v>0.78773584905660377</v>
      </c>
      <c r="L293" s="9">
        <f t="shared" si="50"/>
        <v>0.92997198879551823</v>
      </c>
      <c r="M293" s="10">
        <f t="shared" si="51"/>
        <v>0.21226415094339623</v>
      </c>
      <c r="N293" s="10">
        <f t="shared" si="52"/>
        <v>7.0028011204481766E-2</v>
      </c>
      <c r="O293" s="11">
        <f t="shared" si="53"/>
        <v>0.717707837852122</v>
      </c>
      <c r="P293" s="12">
        <f t="shared" si="54"/>
        <v>0.87697715289982425</v>
      </c>
    </row>
    <row r="294" spans="1:16" x14ac:dyDescent="0.2">
      <c r="A294" s="2">
        <v>293</v>
      </c>
      <c r="B294" s="2" t="s">
        <v>1</v>
      </c>
      <c r="C294" s="2">
        <f t="shared" si="44"/>
        <v>0</v>
      </c>
      <c r="D294" s="2">
        <v>12.95</v>
      </c>
      <c r="F294" s="6">
        <v>14.76</v>
      </c>
      <c r="G294" s="8">
        <f t="shared" si="45"/>
        <v>167</v>
      </c>
      <c r="H294" s="2">
        <f t="shared" si="46"/>
        <v>24</v>
      </c>
      <c r="I294" s="2">
        <f t="shared" si="47"/>
        <v>333</v>
      </c>
      <c r="J294" s="2">
        <f t="shared" si="48"/>
        <v>45</v>
      </c>
      <c r="K294" s="9">
        <f t="shared" si="49"/>
        <v>0.78773584905660377</v>
      </c>
      <c r="L294" s="9">
        <f t="shared" si="50"/>
        <v>0.9327731092436975</v>
      </c>
      <c r="M294" s="10">
        <f t="shared" si="51"/>
        <v>0.21226415094339623</v>
      </c>
      <c r="N294" s="10">
        <f t="shared" si="52"/>
        <v>6.7226890756302504E-2</v>
      </c>
      <c r="O294" s="11">
        <f t="shared" si="53"/>
        <v>0.72050895830030126</v>
      </c>
      <c r="P294" s="12">
        <f t="shared" si="54"/>
        <v>0.87873462214411246</v>
      </c>
    </row>
    <row r="295" spans="1:16" x14ac:dyDescent="0.2">
      <c r="A295" s="2">
        <v>294</v>
      </c>
      <c r="B295" s="2" t="s">
        <v>1</v>
      </c>
      <c r="C295" s="2">
        <f t="shared" si="44"/>
        <v>0</v>
      </c>
      <c r="D295" s="2">
        <v>11.85</v>
      </c>
      <c r="F295" s="6">
        <v>14.78</v>
      </c>
      <c r="G295" s="8">
        <f t="shared" si="45"/>
        <v>167</v>
      </c>
      <c r="H295" s="2">
        <f t="shared" si="46"/>
        <v>23</v>
      </c>
      <c r="I295" s="2">
        <f t="shared" si="47"/>
        <v>334</v>
      </c>
      <c r="J295" s="2">
        <f t="shared" si="48"/>
        <v>45</v>
      </c>
      <c r="K295" s="9">
        <f t="shared" si="49"/>
        <v>0.78773584905660377</v>
      </c>
      <c r="L295" s="9">
        <f t="shared" si="50"/>
        <v>0.93557422969187676</v>
      </c>
      <c r="M295" s="10">
        <f t="shared" si="51"/>
        <v>0.21226415094339623</v>
      </c>
      <c r="N295" s="10">
        <f t="shared" si="52"/>
        <v>6.4425770308123242E-2</v>
      </c>
      <c r="O295" s="11">
        <f t="shared" si="53"/>
        <v>0.72331007874848052</v>
      </c>
      <c r="P295" s="12">
        <f t="shared" si="54"/>
        <v>0.88049209138840068</v>
      </c>
    </row>
    <row r="296" spans="1:16" x14ac:dyDescent="0.2">
      <c r="A296" s="2">
        <v>295</v>
      </c>
      <c r="B296" s="2" t="s">
        <v>1</v>
      </c>
      <c r="C296" s="2">
        <f t="shared" si="44"/>
        <v>0</v>
      </c>
      <c r="D296" s="2">
        <v>12.72</v>
      </c>
      <c r="F296" s="6">
        <v>14.8</v>
      </c>
      <c r="G296" s="8">
        <f t="shared" si="45"/>
        <v>166</v>
      </c>
      <c r="H296" s="2">
        <f t="shared" si="46"/>
        <v>23</v>
      </c>
      <c r="I296" s="2">
        <f t="shared" si="47"/>
        <v>334</v>
      </c>
      <c r="J296" s="2">
        <f t="shared" si="48"/>
        <v>46</v>
      </c>
      <c r="K296" s="9">
        <f t="shared" si="49"/>
        <v>0.78301886792452835</v>
      </c>
      <c r="L296" s="9">
        <f t="shared" si="50"/>
        <v>0.93557422969187676</v>
      </c>
      <c r="M296" s="10">
        <f t="shared" si="51"/>
        <v>0.21698113207547165</v>
      </c>
      <c r="N296" s="10">
        <f t="shared" si="52"/>
        <v>6.4425770308123242E-2</v>
      </c>
      <c r="O296" s="11">
        <f t="shared" si="53"/>
        <v>0.718593097616405</v>
      </c>
      <c r="P296" s="12">
        <f t="shared" si="54"/>
        <v>0.87873462214411246</v>
      </c>
    </row>
    <row r="297" spans="1:16" x14ac:dyDescent="0.2">
      <c r="A297" s="2">
        <v>296</v>
      </c>
      <c r="B297" s="2" t="s">
        <v>1</v>
      </c>
      <c r="C297" s="2">
        <f t="shared" si="44"/>
        <v>0</v>
      </c>
      <c r="D297" s="2">
        <v>13.77</v>
      </c>
      <c r="F297" s="6">
        <v>14.81</v>
      </c>
      <c r="G297" s="8">
        <f t="shared" si="45"/>
        <v>166</v>
      </c>
      <c r="H297" s="2">
        <f t="shared" si="46"/>
        <v>22</v>
      </c>
      <c r="I297" s="2">
        <f t="shared" si="47"/>
        <v>335</v>
      </c>
      <c r="J297" s="2">
        <f t="shared" si="48"/>
        <v>46</v>
      </c>
      <c r="K297" s="9">
        <f t="shared" si="49"/>
        <v>0.78301886792452835</v>
      </c>
      <c r="L297" s="9">
        <f t="shared" si="50"/>
        <v>0.93837535014005602</v>
      </c>
      <c r="M297" s="10">
        <f t="shared" si="51"/>
        <v>0.21698113207547165</v>
      </c>
      <c r="N297" s="10">
        <f t="shared" si="52"/>
        <v>6.1624649859943981E-2</v>
      </c>
      <c r="O297" s="11">
        <f t="shared" si="53"/>
        <v>0.72139421806458426</v>
      </c>
      <c r="P297" s="12">
        <f t="shared" si="54"/>
        <v>0.88049209138840068</v>
      </c>
    </row>
    <row r="298" spans="1:16" x14ac:dyDescent="0.2">
      <c r="A298" s="2">
        <v>297</v>
      </c>
      <c r="B298" s="2" t="s">
        <v>1</v>
      </c>
      <c r="C298" s="2">
        <f t="shared" si="44"/>
        <v>0</v>
      </c>
      <c r="D298" s="2">
        <v>10.91</v>
      </c>
      <c r="F298" s="6">
        <v>14.86</v>
      </c>
      <c r="G298" s="8">
        <f t="shared" si="45"/>
        <v>166</v>
      </c>
      <c r="H298" s="2">
        <f t="shared" si="46"/>
        <v>21</v>
      </c>
      <c r="I298" s="2">
        <f t="shared" si="47"/>
        <v>336</v>
      </c>
      <c r="J298" s="2">
        <f t="shared" si="48"/>
        <v>46</v>
      </c>
      <c r="K298" s="9">
        <f t="shared" si="49"/>
        <v>0.78301886792452835</v>
      </c>
      <c r="L298" s="9">
        <f t="shared" si="50"/>
        <v>0.94117647058823528</v>
      </c>
      <c r="M298" s="10">
        <f t="shared" si="51"/>
        <v>0.21698113207547165</v>
      </c>
      <c r="N298" s="10">
        <f t="shared" si="52"/>
        <v>5.8823529411764719E-2</v>
      </c>
      <c r="O298" s="11">
        <f t="shared" si="53"/>
        <v>0.72419533851276352</v>
      </c>
      <c r="P298" s="12">
        <f t="shared" si="54"/>
        <v>0.882249560632689</v>
      </c>
    </row>
    <row r="299" spans="1:16" x14ac:dyDescent="0.2">
      <c r="A299" s="2">
        <v>298</v>
      </c>
      <c r="B299" s="2" t="s">
        <v>0</v>
      </c>
      <c r="C299" s="2">
        <f t="shared" si="44"/>
        <v>1</v>
      </c>
      <c r="D299" s="2">
        <v>11.76</v>
      </c>
      <c r="F299" s="6">
        <v>14.87</v>
      </c>
      <c r="G299" s="8">
        <f t="shared" si="45"/>
        <v>165</v>
      </c>
      <c r="H299" s="2">
        <f t="shared" si="46"/>
        <v>20</v>
      </c>
      <c r="I299" s="2">
        <f t="shared" si="47"/>
        <v>337</v>
      </c>
      <c r="J299" s="2">
        <f t="shared" si="48"/>
        <v>47</v>
      </c>
      <c r="K299" s="9">
        <f t="shared" si="49"/>
        <v>0.77830188679245282</v>
      </c>
      <c r="L299" s="9">
        <f t="shared" si="50"/>
        <v>0.94397759103641454</v>
      </c>
      <c r="M299" s="10">
        <f t="shared" si="51"/>
        <v>0.22169811320754718</v>
      </c>
      <c r="N299" s="10">
        <f t="shared" si="52"/>
        <v>5.6022408963585457E-2</v>
      </c>
      <c r="O299" s="11">
        <f t="shared" si="53"/>
        <v>0.72227947782886748</v>
      </c>
      <c r="P299" s="12">
        <f t="shared" si="54"/>
        <v>0.882249560632689</v>
      </c>
    </row>
    <row r="300" spans="1:16" x14ac:dyDescent="0.2">
      <c r="A300" s="2">
        <v>299</v>
      </c>
      <c r="B300" s="2" t="s">
        <v>1</v>
      </c>
      <c r="C300" s="2">
        <f t="shared" si="44"/>
        <v>0</v>
      </c>
      <c r="D300" s="2">
        <v>14.26</v>
      </c>
      <c r="F300" s="6">
        <v>14.9</v>
      </c>
      <c r="G300" s="8">
        <f t="shared" si="45"/>
        <v>164</v>
      </c>
      <c r="H300" s="2">
        <f t="shared" si="46"/>
        <v>19</v>
      </c>
      <c r="I300" s="2">
        <f t="shared" si="47"/>
        <v>338</v>
      </c>
      <c r="J300" s="2">
        <f t="shared" si="48"/>
        <v>48</v>
      </c>
      <c r="K300" s="9">
        <f t="shared" si="49"/>
        <v>0.77358490566037741</v>
      </c>
      <c r="L300" s="9">
        <f t="shared" si="50"/>
        <v>0.9467787114845938</v>
      </c>
      <c r="M300" s="10">
        <f t="shared" si="51"/>
        <v>0.22641509433962259</v>
      </c>
      <c r="N300" s="10">
        <f t="shared" si="52"/>
        <v>5.3221288515406195E-2</v>
      </c>
      <c r="O300" s="11">
        <f t="shared" si="53"/>
        <v>0.72036361714497121</v>
      </c>
      <c r="P300" s="12">
        <f t="shared" si="54"/>
        <v>0.882249560632689</v>
      </c>
    </row>
    <row r="301" spans="1:16" x14ac:dyDescent="0.2">
      <c r="A301" s="2">
        <v>300</v>
      </c>
      <c r="B301" s="2" t="s">
        <v>1</v>
      </c>
      <c r="C301" s="2">
        <f t="shared" si="44"/>
        <v>0</v>
      </c>
      <c r="D301" s="2">
        <v>10.51</v>
      </c>
      <c r="F301" s="6">
        <v>14.92</v>
      </c>
      <c r="G301" s="8">
        <f t="shared" si="45"/>
        <v>163</v>
      </c>
      <c r="H301" s="2">
        <f t="shared" si="46"/>
        <v>19</v>
      </c>
      <c r="I301" s="2">
        <f t="shared" si="47"/>
        <v>338</v>
      </c>
      <c r="J301" s="2">
        <f t="shared" si="48"/>
        <v>49</v>
      </c>
      <c r="K301" s="9">
        <f t="shared" si="49"/>
        <v>0.76886792452830188</v>
      </c>
      <c r="L301" s="9">
        <f t="shared" si="50"/>
        <v>0.9467787114845938</v>
      </c>
      <c r="M301" s="10">
        <f t="shared" si="51"/>
        <v>0.23113207547169812</v>
      </c>
      <c r="N301" s="10">
        <f t="shared" si="52"/>
        <v>5.3221288515406195E-2</v>
      </c>
      <c r="O301" s="11">
        <f t="shared" si="53"/>
        <v>0.71564663601289569</v>
      </c>
      <c r="P301" s="12">
        <f t="shared" si="54"/>
        <v>0.88049209138840068</v>
      </c>
    </row>
    <row r="302" spans="1:16" x14ac:dyDescent="0.2">
      <c r="A302" s="2">
        <v>301</v>
      </c>
      <c r="B302" s="2" t="s">
        <v>0</v>
      </c>
      <c r="C302" s="2">
        <f t="shared" si="44"/>
        <v>1</v>
      </c>
      <c r="D302" s="2">
        <v>19.53</v>
      </c>
      <c r="F302" s="6">
        <v>14.95</v>
      </c>
      <c r="G302" s="8">
        <f t="shared" si="45"/>
        <v>163</v>
      </c>
      <c r="H302" s="2">
        <f t="shared" si="46"/>
        <v>18</v>
      </c>
      <c r="I302" s="2">
        <f t="shared" si="47"/>
        <v>339</v>
      </c>
      <c r="J302" s="2">
        <f t="shared" si="48"/>
        <v>49</v>
      </c>
      <c r="K302" s="9">
        <f t="shared" si="49"/>
        <v>0.76886792452830188</v>
      </c>
      <c r="L302" s="9">
        <f t="shared" si="50"/>
        <v>0.94957983193277307</v>
      </c>
      <c r="M302" s="10">
        <f t="shared" si="51"/>
        <v>0.23113207547169812</v>
      </c>
      <c r="N302" s="10">
        <f t="shared" si="52"/>
        <v>5.0420168067226934E-2</v>
      </c>
      <c r="O302" s="11">
        <f t="shared" si="53"/>
        <v>0.71844775646107495</v>
      </c>
      <c r="P302" s="12">
        <f t="shared" si="54"/>
        <v>0.882249560632689</v>
      </c>
    </row>
    <row r="303" spans="1:16" x14ac:dyDescent="0.2">
      <c r="A303" s="2">
        <v>302</v>
      </c>
      <c r="B303" s="2" t="s">
        <v>1</v>
      </c>
      <c r="C303" s="2">
        <f t="shared" si="44"/>
        <v>0</v>
      </c>
      <c r="D303" s="2">
        <v>12.46</v>
      </c>
      <c r="F303" s="6">
        <v>14.96</v>
      </c>
      <c r="G303" s="8">
        <f t="shared" si="45"/>
        <v>162</v>
      </c>
      <c r="H303" s="2">
        <f t="shared" si="46"/>
        <v>17</v>
      </c>
      <c r="I303" s="2">
        <f t="shared" si="47"/>
        <v>340</v>
      </c>
      <c r="J303" s="2">
        <f t="shared" si="48"/>
        <v>50</v>
      </c>
      <c r="K303" s="9">
        <f t="shared" si="49"/>
        <v>0.76415094339622647</v>
      </c>
      <c r="L303" s="9">
        <f t="shared" si="50"/>
        <v>0.95238095238095233</v>
      </c>
      <c r="M303" s="10">
        <f t="shared" si="51"/>
        <v>0.23584905660377353</v>
      </c>
      <c r="N303" s="10">
        <f t="shared" si="52"/>
        <v>4.7619047619047672E-2</v>
      </c>
      <c r="O303" s="11">
        <f t="shared" si="53"/>
        <v>0.71653189577717891</v>
      </c>
      <c r="P303" s="12">
        <f t="shared" si="54"/>
        <v>0.882249560632689</v>
      </c>
    </row>
    <row r="304" spans="1:16" x14ac:dyDescent="0.2">
      <c r="A304" s="2">
        <v>303</v>
      </c>
      <c r="B304" s="2" t="s">
        <v>0</v>
      </c>
      <c r="C304" s="2">
        <f t="shared" si="44"/>
        <v>1</v>
      </c>
      <c r="D304" s="2">
        <v>20.09</v>
      </c>
      <c r="F304" s="6">
        <v>14.97</v>
      </c>
      <c r="G304" s="8">
        <f t="shared" si="45"/>
        <v>162</v>
      </c>
      <c r="H304" s="2">
        <f t="shared" si="46"/>
        <v>16</v>
      </c>
      <c r="I304" s="2">
        <f t="shared" si="47"/>
        <v>341</v>
      </c>
      <c r="J304" s="2">
        <f t="shared" si="48"/>
        <v>50</v>
      </c>
      <c r="K304" s="9">
        <f t="shared" si="49"/>
        <v>0.76415094339622647</v>
      </c>
      <c r="L304" s="9">
        <f t="shared" si="50"/>
        <v>0.9551820728291317</v>
      </c>
      <c r="M304" s="10">
        <f t="shared" si="51"/>
        <v>0.23584905660377353</v>
      </c>
      <c r="N304" s="10">
        <f t="shared" si="52"/>
        <v>4.4817927170868299E-2</v>
      </c>
      <c r="O304" s="11">
        <f t="shared" si="53"/>
        <v>0.71933301622535817</v>
      </c>
      <c r="P304" s="12">
        <f t="shared" si="54"/>
        <v>0.8840070298769771</v>
      </c>
    </row>
    <row r="305" spans="1:16" x14ac:dyDescent="0.2">
      <c r="A305" s="2">
        <v>304</v>
      </c>
      <c r="B305" s="2" t="s">
        <v>1</v>
      </c>
      <c r="C305" s="2">
        <f t="shared" si="44"/>
        <v>0</v>
      </c>
      <c r="D305" s="2">
        <v>10.49</v>
      </c>
      <c r="F305" s="6">
        <v>14.99</v>
      </c>
      <c r="G305" s="8">
        <f t="shared" si="45"/>
        <v>162</v>
      </c>
      <c r="H305" s="2">
        <f t="shared" si="46"/>
        <v>14</v>
      </c>
      <c r="I305" s="2">
        <f t="shared" si="47"/>
        <v>343</v>
      </c>
      <c r="J305" s="2">
        <f t="shared" si="48"/>
        <v>50</v>
      </c>
      <c r="K305" s="9">
        <f t="shared" si="49"/>
        <v>0.76415094339622647</v>
      </c>
      <c r="L305" s="9">
        <f t="shared" si="50"/>
        <v>0.96078431372549022</v>
      </c>
      <c r="M305" s="10">
        <f t="shared" si="51"/>
        <v>0.23584905660377353</v>
      </c>
      <c r="N305" s="10">
        <f t="shared" si="52"/>
        <v>3.9215686274509776E-2</v>
      </c>
      <c r="O305" s="11">
        <f t="shared" si="53"/>
        <v>0.72493525712171669</v>
      </c>
      <c r="P305" s="12">
        <f t="shared" si="54"/>
        <v>0.88752196836555375</v>
      </c>
    </row>
    <row r="306" spans="1:16" x14ac:dyDescent="0.2">
      <c r="A306" s="2">
        <v>305</v>
      </c>
      <c r="B306" s="2" t="s">
        <v>1</v>
      </c>
      <c r="C306" s="2">
        <f t="shared" si="44"/>
        <v>0</v>
      </c>
      <c r="D306" s="2">
        <v>11.46</v>
      </c>
      <c r="F306" s="6">
        <v>15</v>
      </c>
      <c r="G306" s="8">
        <f t="shared" si="45"/>
        <v>161</v>
      </c>
      <c r="H306" s="2">
        <f t="shared" si="46"/>
        <v>13</v>
      </c>
      <c r="I306" s="2">
        <f t="shared" si="47"/>
        <v>344</v>
      </c>
      <c r="J306" s="2">
        <f t="shared" si="48"/>
        <v>51</v>
      </c>
      <c r="K306" s="9">
        <f t="shared" si="49"/>
        <v>0.75943396226415094</v>
      </c>
      <c r="L306" s="9">
        <f t="shared" si="50"/>
        <v>0.96358543417366949</v>
      </c>
      <c r="M306" s="10">
        <f t="shared" si="51"/>
        <v>0.24056603773584906</v>
      </c>
      <c r="N306" s="10">
        <f t="shared" si="52"/>
        <v>3.6414565826330514E-2</v>
      </c>
      <c r="O306" s="11">
        <f t="shared" si="53"/>
        <v>0.72301939643782043</v>
      </c>
      <c r="P306" s="12">
        <f t="shared" si="54"/>
        <v>0.88752196836555364</v>
      </c>
    </row>
    <row r="307" spans="1:16" ht="16" thickBot="1" x14ac:dyDescent="0.25">
      <c r="A307" s="2">
        <v>306</v>
      </c>
      <c r="B307" s="2" t="s">
        <v>1</v>
      </c>
      <c r="C307" s="2">
        <f t="shared" si="44"/>
        <v>0</v>
      </c>
      <c r="D307" s="2">
        <v>11.6</v>
      </c>
      <c r="F307" s="6">
        <v>15.04</v>
      </c>
      <c r="G307" s="8">
        <f t="shared" si="45"/>
        <v>161</v>
      </c>
      <c r="H307" s="2">
        <f t="shared" si="46"/>
        <v>12</v>
      </c>
      <c r="I307" s="2">
        <f t="shared" si="47"/>
        <v>345</v>
      </c>
      <c r="J307" s="2">
        <f t="shared" si="48"/>
        <v>51</v>
      </c>
      <c r="K307" s="9">
        <f t="shared" si="49"/>
        <v>0.75943396226415094</v>
      </c>
      <c r="L307" s="9">
        <f t="shared" si="50"/>
        <v>0.96638655462184875</v>
      </c>
      <c r="M307" s="10">
        <f t="shared" si="51"/>
        <v>0.24056603773584906</v>
      </c>
      <c r="N307" s="10">
        <f t="shared" si="52"/>
        <v>3.3613445378151252E-2</v>
      </c>
      <c r="O307" s="11">
        <f t="shared" si="53"/>
        <v>0.72582051688599969</v>
      </c>
      <c r="P307" s="12">
        <f t="shared" si="54"/>
        <v>0.88927943760984185</v>
      </c>
    </row>
    <row r="308" spans="1:16" ht="16" thickBot="1" x14ac:dyDescent="0.25">
      <c r="A308" s="2">
        <v>307</v>
      </c>
      <c r="B308" s="2" t="s">
        <v>1</v>
      </c>
      <c r="C308" s="2">
        <f t="shared" si="44"/>
        <v>0</v>
      </c>
      <c r="D308" s="2">
        <v>13.2</v>
      </c>
      <c r="F308" s="13">
        <v>15.05</v>
      </c>
      <c r="G308" s="14">
        <f t="shared" si="45"/>
        <v>161</v>
      </c>
      <c r="H308" s="15">
        <f t="shared" si="46"/>
        <v>11</v>
      </c>
      <c r="I308" s="15">
        <f t="shared" si="47"/>
        <v>346</v>
      </c>
      <c r="J308" s="15">
        <f t="shared" si="48"/>
        <v>51</v>
      </c>
      <c r="K308" s="16">
        <f t="shared" si="49"/>
        <v>0.75943396226415094</v>
      </c>
      <c r="L308" s="16">
        <f t="shared" si="50"/>
        <v>0.96918767507002801</v>
      </c>
      <c r="M308" s="17">
        <f t="shared" si="51"/>
        <v>0.24056603773584906</v>
      </c>
      <c r="N308" s="17">
        <f t="shared" si="52"/>
        <v>3.081232492997199E-2</v>
      </c>
      <c r="O308" s="18">
        <f t="shared" si="53"/>
        <v>0.72862163733417895</v>
      </c>
      <c r="P308" s="19">
        <f t="shared" si="54"/>
        <v>0.89103690685413006</v>
      </c>
    </row>
    <row r="309" spans="1:16" x14ac:dyDescent="0.2">
      <c r="A309" s="2">
        <v>308</v>
      </c>
      <c r="B309" s="2" t="s">
        <v>1</v>
      </c>
      <c r="C309" s="2">
        <f t="shared" si="44"/>
        <v>0</v>
      </c>
      <c r="D309" s="2">
        <v>9</v>
      </c>
      <c r="F309" s="6">
        <v>15.06</v>
      </c>
      <c r="G309" s="8">
        <f t="shared" si="45"/>
        <v>160</v>
      </c>
      <c r="H309" s="2">
        <f t="shared" si="46"/>
        <v>11</v>
      </c>
      <c r="I309" s="2">
        <f t="shared" si="47"/>
        <v>346</v>
      </c>
      <c r="J309" s="2">
        <f t="shared" si="48"/>
        <v>52</v>
      </c>
      <c r="K309" s="9">
        <f t="shared" si="49"/>
        <v>0.75471698113207553</v>
      </c>
      <c r="L309" s="9">
        <f t="shared" si="50"/>
        <v>0.96918767507002801</v>
      </c>
      <c r="M309" s="10">
        <f t="shared" si="51"/>
        <v>0.24528301886792447</v>
      </c>
      <c r="N309" s="10">
        <f t="shared" si="52"/>
        <v>3.081232492997199E-2</v>
      </c>
      <c r="O309" s="11">
        <f t="shared" si="53"/>
        <v>0.72390465620210342</v>
      </c>
      <c r="P309" s="12">
        <f t="shared" si="54"/>
        <v>0.88927943760984185</v>
      </c>
    </row>
    <row r="310" spans="1:16" x14ac:dyDescent="0.2">
      <c r="A310" s="2">
        <v>309</v>
      </c>
      <c r="B310" s="2" t="s">
        <v>1</v>
      </c>
      <c r="C310" s="2">
        <f t="shared" si="44"/>
        <v>0</v>
      </c>
      <c r="D310" s="2">
        <v>13.5</v>
      </c>
      <c r="F310" s="6">
        <v>15.08</v>
      </c>
      <c r="G310" s="8">
        <f t="shared" si="45"/>
        <v>159</v>
      </c>
      <c r="H310" s="2">
        <f t="shared" si="46"/>
        <v>11</v>
      </c>
      <c r="I310" s="2">
        <f t="shared" si="47"/>
        <v>346</v>
      </c>
      <c r="J310" s="2">
        <f t="shared" si="48"/>
        <v>53</v>
      </c>
      <c r="K310" s="9">
        <f t="shared" si="49"/>
        <v>0.75</v>
      </c>
      <c r="L310" s="9">
        <f t="shared" si="50"/>
        <v>0.96918767507002801</v>
      </c>
      <c r="M310" s="10">
        <f t="shared" si="51"/>
        <v>0.25</v>
      </c>
      <c r="N310" s="10">
        <f t="shared" si="52"/>
        <v>3.081232492997199E-2</v>
      </c>
      <c r="O310" s="11">
        <f t="shared" si="53"/>
        <v>0.71918767507002812</v>
      </c>
      <c r="P310" s="12">
        <f t="shared" si="54"/>
        <v>0.88752196836555364</v>
      </c>
    </row>
    <row r="311" spans="1:16" x14ac:dyDescent="0.2">
      <c r="A311" s="2">
        <v>310</v>
      </c>
      <c r="B311" s="2" t="s">
        <v>1</v>
      </c>
      <c r="C311" s="2">
        <f t="shared" si="44"/>
        <v>0</v>
      </c>
      <c r="D311" s="2">
        <v>13.05</v>
      </c>
      <c r="F311" s="6">
        <v>15.1</v>
      </c>
      <c r="G311" s="8">
        <f t="shared" si="45"/>
        <v>158</v>
      </c>
      <c r="H311" s="2">
        <f t="shared" si="46"/>
        <v>11</v>
      </c>
      <c r="I311" s="2">
        <f t="shared" si="47"/>
        <v>346</v>
      </c>
      <c r="J311" s="2">
        <f t="shared" si="48"/>
        <v>54</v>
      </c>
      <c r="K311" s="9">
        <f t="shared" si="49"/>
        <v>0.74528301886792447</v>
      </c>
      <c r="L311" s="9">
        <f t="shared" si="50"/>
        <v>0.96918767507002801</v>
      </c>
      <c r="M311" s="10">
        <f t="shared" si="51"/>
        <v>0.25471698113207553</v>
      </c>
      <c r="N311" s="10">
        <f t="shared" si="52"/>
        <v>3.081232492997199E-2</v>
      </c>
      <c r="O311" s="11">
        <f t="shared" si="53"/>
        <v>0.71447069393795237</v>
      </c>
      <c r="P311" s="12">
        <f t="shared" si="54"/>
        <v>0.88576449912126543</v>
      </c>
    </row>
    <row r="312" spans="1:16" x14ac:dyDescent="0.2">
      <c r="A312" s="2">
        <v>311</v>
      </c>
      <c r="B312" s="2" t="s">
        <v>1</v>
      </c>
      <c r="C312" s="2">
        <f t="shared" si="44"/>
        <v>0</v>
      </c>
      <c r="D312" s="2">
        <v>11.7</v>
      </c>
      <c r="F312" s="6">
        <v>15.12</v>
      </c>
      <c r="G312" s="8">
        <f t="shared" si="45"/>
        <v>157</v>
      </c>
      <c r="H312" s="2">
        <f t="shared" si="46"/>
        <v>10</v>
      </c>
      <c r="I312" s="2">
        <f t="shared" si="47"/>
        <v>347</v>
      </c>
      <c r="J312" s="2">
        <f t="shared" si="48"/>
        <v>55</v>
      </c>
      <c r="K312" s="9">
        <f t="shared" si="49"/>
        <v>0.74056603773584906</v>
      </c>
      <c r="L312" s="9">
        <f t="shared" si="50"/>
        <v>0.97198879551820727</v>
      </c>
      <c r="M312" s="10">
        <f t="shared" si="51"/>
        <v>0.25943396226415094</v>
      </c>
      <c r="N312" s="10">
        <f t="shared" si="52"/>
        <v>2.8011204481792729E-2</v>
      </c>
      <c r="O312" s="11">
        <f t="shared" si="53"/>
        <v>0.71255483325405633</v>
      </c>
      <c r="P312" s="12">
        <f t="shared" si="54"/>
        <v>0.88576449912126543</v>
      </c>
    </row>
    <row r="313" spans="1:16" x14ac:dyDescent="0.2">
      <c r="A313" s="2">
        <v>312</v>
      </c>
      <c r="B313" s="2" t="s">
        <v>1</v>
      </c>
      <c r="C313" s="2">
        <f t="shared" si="44"/>
        <v>0</v>
      </c>
      <c r="D313" s="2">
        <v>14.61</v>
      </c>
      <c r="F313" s="6">
        <v>15.13</v>
      </c>
      <c r="G313" s="8">
        <f t="shared" si="45"/>
        <v>156</v>
      </c>
      <c r="H313" s="2">
        <f t="shared" si="46"/>
        <v>10</v>
      </c>
      <c r="I313" s="2">
        <f t="shared" si="47"/>
        <v>347</v>
      </c>
      <c r="J313" s="2">
        <f t="shared" si="48"/>
        <v>56</v>
      </c>
      <c r="K313" s="9">
        <f t="shared" si="49"/>
        <v>0.73584905660377353</v>
      </c>
      <c r="L313" s="9">
        <f t="shared" si="50"/>
        <v>0.97198879551820727</v>
      </c>
      <c r="M313" s="10">
        <f t="shared" si="51"/>
        <v>0.26415094339622647</v>
      </c>
      <c r="N313" s="10">
        <f t="shared" si="52"/>
        <v>2.8011204481792729E-2</v>
      </c>
      <c r="O313" s="11">
        <f t="shared" si="53"/>
        <v>0.7078378521219808</v>
      </c>
      <c r="P313" s="12">
        <f t="shared" si="54"/>
        <v>0.8840070298769771</v>
      </c>
    </row>
    <row r="314" spans="1:16" x14ac:dyDescent="0.2">
      <c r="A314" s="2">
        <v>313</v>
      </c>
      <c r="B314" s="2" t="s">
        <v>1</v>
      </c>
      <c r="C314" s="2">
        <f t="shared" si="44"/>
        <v>0</v>
      </c>
      <c r="D314" s="2">
        <v>12.76</v>
      </c>
      <c r="F314" s="6">
        <v>15.19</v>
      </c>
      <c r="G314" s="8">
        <f t="shared" si="45"/>
        <v>155</v>
      </c>
      <c r="H314" s="2">
        <f t="shared" si="46"/>
        <v>10</v>
      </c>
      <c r="I314" s="2">
        <f t="shared" si="47"/>
        <v>347</v>
      </c>
      <c r="J314" s="2">
        <f t="shared" si="48"/>
        <v>57</v>
      </c>
      <c r="K314" s="9">
        <f t="shared" si="49"/>
        <v>0.73113207547169812</v>
      </c>
      <c r="L314" s="9">
        <f t="shared" si="50"/>
        <v>0.97198879551820727</v>
      </c>
      <c r="M314" s="10">
        <f t="shared" si="51"/>
        <v>0.26886792452830188</v>
      </c>
      <c r="N314" s="10">
        <f t="shared" si="52"/>
        <v>2.8011204481792729E-2</v>
      </c>
      <c r="O314" s="11">
        <f t="shared" si="53"/>
        <v>0.70312087098990528</v>
      </c>
      <c r="P314" s="12">
        <f t="shared" si="54"/>
        <v>0.882249560632689</v>
      </c>
    </row>
    <row r="315" spans="1:16" x14ac:dyDescent="0.2">
      <c r="A315" s="2">
        <v>314</v>
      </c>
      <c r="B315" s="2" t="s">
        <v>1</v>
      </c>
      <c r="C315" s="2">
        <f t="shared" si="44"/>
        <v>0</v>
      </c>
      <c r="D315" s="2">
        <v>11.54</v>
      </c>
      <c r="F315" s="6">
        <v>15.22</v>
      </c>
      <c r="G315" s="8">
        <f t="shared" si="45"/>
        <v>155</v>
      </c>
      <c r="H315" s="2">
        <f t="shared" si="46"/>
        <v>9</v>
      </c>
      <c r="I315" s="2">
        <f t="shared" si="47"/>
        <v>348</v>
      </c>
      <c r="J315" s="2">
        <f t="shared" si="48"/>
        <v>57</v>
      </c>
      <c r="K315" s="9">
        <f t="shared" si="49"/>
        <v>0.73113207547169812</v>
      </c>
      <c r="L315" s="9">
        <f t="shared" si="50"/>
        <v>0.97478991596638653</v>
      </c>
      <c r="M315" s="10">
        <f t="shared" si="51"/>
        <v>0.26886792452830188</v>
      </c>
      <c r="N315" s="10">
        <f t="shared" si="52"/>
        <v>2.5210084033613467E-2</v>
      </c>
      <c r="O315" s="11">
        <f t="shared" si="53"/>
        <v>0.70592199143808454</v>
      </c>
      <c r="P315" s="12">
        <f t="shared" si="54"/>
        <v>0.8840070298769771</v>
      </c>
    </row>
    <row r="316" spans="1:16" x14ac:dyDescent="0.2">
      <c r="A316" s="2">
        <v>315</v>
      </c>
      <c r="B316" s="2" t="s">
        <v>1</v>
      </c>
      <c r="C316" s="2">
        <f t="shared" si="44"/>
        <v>0</v>
      </c>
      <c r="D316" s="2">
        <v>8.5969999999999995</v>
      </c>
      <c r="F316" s="6">
        <v>15.27</v>
      </c>
      <c r="G316" s="8">
        <f t="shared" si="45"/>
        <v>154</v>
      </c>
      <c r="H316" s="2">
        <f t="shared" si="46"/>
        <v>9</v>
      </c>
      <c r="I316" s="2">
        <f t="shared" si="47"/>
        <v>348</v>
      </c>
      <c r="J316" s="2">
        <f t="shared" si="48"/>
        <v>58</v>
      </c>
      <c r="K316" s="9">
        <f t="shared" si="49"/>
        <v>0.72641509433962259</v>
      </c>
      <c r="L316" s="9">
        <f t="shared" si="50"/>
        <v>0.97478991596638653</v>
      </c>
      <c r="M316" s="10">
        <f t="shared" si="51"/>
        <v>0.27358490566037741</v>
      </c>
      <c r="N316" s="10">
        <f t="shared" si="52"/>
        <v>2.5210084033613467E-2</v>
      </c>
      <c r="O316" s="11">
        <f t="shared" si="53"/>
        <v>0.70120501030600924</v>
      </c>
      <c r="P316" s="12">
        <f t="shared" si="54"/>
        <v>0.882249560632689</v>
      </c>
    </row>
    <row r="317" spans="1:16" x14ac:dyDescent="0.2">
      <c r="A317" s="2">
        <v>316</v>
      </c>
      <c r="B317" s="2" t="s">
        <v>1</v>
      </c>
      <c r="C317" s="2">
        <f t="shared" si="44"/>
        <v>0</v>
      </c>
      <c r="D317" s="2">
        <v>12.49</v>
      </c>
      <c r="F317" s="6">
        <v>15.28</v>
      </c>
      <c r="G317" s="8">
        <f t="shared" si="45"/>
        <v>154</v>
      </c>
      <c r="H317" s="2">
        <f t="shared" si="46"/>
        <v>8</v>
      </c>
      <c r="I317" s="2">
        <f t="shared" si="47"/>
        <v>349</v>
      </c>
      <c r="J317" s="2">
        <f t="shared" si="48"/>
        <v>58</v>
      </c>
      <c r="K317" s="9">
        <f t="shared" si="49"/>
        <v>0.72641509433962259</v>
      </c>
      <c r="L317" s="9">
        <f t="shared" si="50"/>
        <v>0.97759103641456579</v>
      </c>
      <c r="M317" s="10">
        <f t="shared" si="51"/>
        <v>0.27358490566037741</v>
      </c>
      <c r="N317" s="10">
        <f t="shared" si="52"/>
        <v>2.2408963585434205E-2</v>
      </c>
      <c r="O317" s="11">
        <f t="shared" si="53"/>
        <v>0.7040061307541885</v>
      </c>
      <c r="P317" s="12">
        <f t="shared" si="54"/>
        <v>0.8840070298769771</v>
      </c>
    </row>
    <row r="318" spans="1:16" x14ac:dyDescent="0.2">
      <c r="A318" s="2">
        <v>317</v>
      </c>
      <c r="B318" s="2" t="s">
        <v>1</v>
      </c>
      <c r="C318" s="2">
        <f t="shared" si="44"/>
        <v>0</v>
      </c>
      <c r="D318" s="2">
        <v>12.18</v>
      </c>
      <c r="F318" s="6">
        <v>15.3</v>
      </c>
      <c r="G318" s="8">
        <f t="shared" si="45"/>
        <v>153</v>
      </c>
      <c r="H318" s="2">
        <f t="shared" si="46"/>
        <v>8</v>
      </c>
      <c r="I318" s="2">
        <f t="shared" si="47"/>
        <v>349</v>
      </c>
      <c r="J318" s="2">
        <f t="shared" si="48"/>
        <v>59</v>
      </c>
      <c r="K318" s="9">
        <f t="shared" si="49"/>
        <v>0.72169811320754718</v>
      </c>
      <c r="L318" s="9">
        <f t="shared" si="50"/>
        <v>0.97759103641456579</v>
      </c>
      <c r="M318" s="10">
        <f t="shared" si="51"/>
        <v>0.27830188679245282</v>
      </c>
      <c r="N318" s="10">
        <f t="shared" si="52"/>
        <v>2.2408963585434205E-2</v>
      </c>
      <c r="O318" s="11">
        <f t="shared" si="53"/>
        <v>0.69928914962211297</v>
      </c>
      <c r="P318" s="12">
        <f t="shared" si="54"/>
        <v>0.882249560632689</v>
      </c>
    </row>
    <row r="319" spans="1:16" x14ac:dyDescent="0.2">
      <c r="A319" s="2">
        <v>318</v>
      </c>
      <c r="B319" s="2" t="s">
        <v>0</v>
      </c>
      <c r="C319" s="2">
        <f t="shared" si="44"/>
        <v>1</v>
      </c>
      <c r="D319" s="2">
        <v>18.22</v>
      </c>
      <c r="F319" s="6">
        <v>15.32</v>
      </c>
      <c r="G319" s="8">
        <f t="shared" si="45"/>
        <v>152</v>
      </c>
      <c r="H319" s="2">
        <f t="shared" si="46"/>
        <v>8</v>
      </c>
      <c r="I319" s="2">
        <f t="shared" si="47"/>
        <v>349</v>
      </c>
      <c r="J319" s="2">
        <f t="shared" si="48"/>
        <v>60</v>
      </c>
      <c r="K319" s="9">
        <f t="shared" si="49"/>
        <v>0.71698113207547165</v>
      </c>
      <c r="L319" s="9">
        <f t="shared" si="50"/>
        <v>0.97759103641456579</v>
      </c>
      <c r="M319" s="10">
        <f t="shared" si="51"/>
        <v>0.28301886792452835</v>
      </c>
      <c r="N319" s="10">
        <f t="shared" si="52"/>
        <v>2.2408963585434205E-2</v>
      </c>
      <c r="O319" s="11">
        <f t="shared" si="53"/>
        <v>0.69457216849003744</v>
      </c>
      <c r="P319" s="12">
        <f t="shared" si="54"/>
        <v>0.88049209138840068</v>
      </c>
    </row>
    <row r="320" spans="1:16" x14ac:dyDescent="0.2">
      <c r="A320" s="2">
        <v>319</v>
      </c>
      <c r="B320" s="2" t="s">
        <v>1</v>
      </c>
      <c r="C320" s="2">
        <f t="shared" si="44"/>
        <v>0</v>
      </c>
      <c r="D320" s="2">
        <v>9.0419999999999998</v>
      </c>
      <c r="F320" s="6">
        <v>15.34</v>
      </c>
      <c r="G320" s="8">
        <f t="shared" si="45"/>
        <v>151</v>
      </c>
      <c r="H320" s="2">
        <f t="shared" si="46"/>
        <v>8</v>
      </c>
      <c r="I320" s="2">
        <f t="shared" si="47"/>
        <v>349</v>
      </c>
      <c r="J320" s="2">
        <f t="shared" si="48"/>
        <v>61</v>
      </c>
      <c r="K320" s="9">
        <f t="shared" si="49"/>
        <v>0.71226415094339623</v>
      </c>
      <c r="L320" s="9">
        <f t="shared" si="50"/>
        <v>0.97759103641456579</v>
      </c>
      <c r="M320" s="10">
        <f t="shared" si="51"/>
        <v>0.28773584905660377</v>
      </c>
      <c r="N320" s="10">
        <f t="shared" si="52"/>
        <v>2.2408963585434205E-2</v>
      </c>
      <c r="O320" s="11">
        <f t="shared" si="53"/>
        <v>0.68985518735796214</v>
      </c>
      <c r="P320" s="12">
        <f t="shared" si="54"/>
        <v>0.87873462214411246</v>
      </c>
    </row>
    <row r="321" spans="1:16" x14ac:dyDescent="0.2">
      <c r="A321" s="2">
        <v>320</v>
      </c>
      <c r="B321" s="2" t="s">
        <v>1</v>
      </c>
      <c r="C321" s="2">
        <f t="shared" si="44"/>
        <v>0</v>
      </c>
      <c r="D321" s="2">
        <v>12.43</v>
      </c>
      <c r="F321" s="6">
        <v>15.37</v>
      </c>
      <c r="G321" s="8">
        <f t="shared" si="45"/>
        <v>150</v>
      </c>
      <c r="H321" s="2">
        <f t="shared" si="46"/>
        <v>8</v>
      </c>
      <c r="I321" s="2">
        <f t="shared" si="47"/>
        <v>349</v>
      </c>
      <c r="J321" s="2">
        <f t="shared" si="48"/>
        <v>62</v>
      </c>
      <c r="K321" s="9">
        <f t="shared" si="49"/>
        <v>0.70754716981132071</v>
      </c>
      <c r="L321" s="9">
        <f t="shared" si="50"/>
        <v>0.97759103641456579</v>
      </c>
      <c r="M321" s="10">
        <f t="shared" si="51"/>
        <v>0.29245283018867929</v>
      </c>
      <c r="N321" s="10">
        <f t="shared" si="52"/>
        <v>2.2408963585434205E-2</v>
      </c>
      <c r="O321" s="11">
        <f t="shared" si="53"/>
        <v>0.68513820622588639</v>
      </c>
      <c r="P321" s="12">
        <f t="shared" si="54"/>
        <v>0.87697715289982425</v>
      </c>
    </row>
    <row r="322" spans="1:16" x14ac:dyDescent="0.2">
      <c r="A322" s="2">
        <v>321</v>
      </c>
      <c r="B322" s="2" t="s">
        <v>1</v>
      </c>
      <c r="C322" s="2">
        <f t="shared" si="44"/>
        <v>0</v>
      </c>
      <c r="D322" s="2">
        <v>10.25</v>
      </c>
      <c r="F322" s="6">
        <v>15.46</v>
      </c>
      <c r="G322" s="8">
        <f t="shared" si="45"/>
        <v>149</v>
      </c>
      <c r="H322" s="2">
        <f t="shared" si="46"/>
        <v>8</v>
      </c>
      <c r="I322" s="2">
        <f t="shared" si="47"/>
        <v>349</v>
      </c>
      <c r="J322" s="2">
        <f t="shared" si="48"/>
        <v>63</v>
      </c>
      <c r="K322" s="9">
        <f t="shared" si="49"/>
        <v>0.70283018867924529</v>
      </c>
      <c r="L322" s="9">
        <f t="shared" si="50"/>
        <v>0.97759103641456579</v>
      </c>
      <c r="M322" s="10">
        <f t="shared" si="51"/>
        <v>0.29716981132075471</v>
      </c>
      <c r="N322" s="10">
        <f t="shared" si="52"/>
        <v>2.2408963585434205E-2</v>
      </c>
      <c r="O322" s="11">
        <f t="shared" si="53"/>
        <v>0.68042122509381109</v>
      </c>
      <c r="P322" s="12">
        <f t="shared" si="54"/>
        <v>0.87521968365553604</v>
      </c>
    </row>
    <row r="323" spans="1:16" x14ac:dyDescent="0.2">
      <c r="A323" s="2">
        <v>322</v>
      </c>
      <c r="B323" s="2" t="s">
        <v>0</v>
      </c>
      <c r="C323" s="2">
        <f t="shared" ref="C323:C386" si="55">IF(B323="M",1,0)</f>
        <v>1</v>
      </c>
      <c r="D323" s="2">
        <v>20.16</v>
      </c>
      <c r="F323" s="6">
        <v>15.49</v>
      </c>
      <c r="G323" s="8">
        <f t="shared" si="45"/>
        <v>146</v>
      </c>
      <c r="H323" s="2">
        <f t="shared" si="46"/>
        <v>8</v>
      </c>
      <c r="I323" s="2">
        <f t="shared" si="47"/>
        <v>349</v>
      </c>
      <c r="J323" s="2">
        <f t="shared" si="48"/>
        <v>66</v>
      </c>
      <c r="K323" s="9">
        <f t="shared" si="49"/>
        <v>0.68867924528301883</v>
      </c>
      <c r="L323" s="9">
        <f t="shared" si="50"/>
        <v>0.97759103641456579</v>
      </c>
      <c r="M323" s="10">
        <f t="shared" si="51"/>
        <v>0.31132075471698117</v>
      </c>
      <c r="N323" s="10">
        <f t="shared" si="52"/>
        <v>2.2408963585434205E-2</v>
      </c>
      <c r="O323" s="11">
        <f t="shared" si="53"/>
        <v>0.66627028169758473</v>
      </c>
      <c r="P323" s="12">
        <f t="shared" si="54"/>
        <v>0.8699472759226714</v>
      </c>
    </row>
    <row r="324" spans="1:16" x14ac:dyDescent="0.2">
      <c r="A324" s="2">
        <v>323</v>
      </c>
      <c r="B324" s="2" t="s">
        <v>1</v>
      </c>
      <c r="C324" s="2">
        <f t="shared" si="55"/>
        <v>0</v>
      </c>
      <c r="D324" s="2">
        <v>12.86</v>
      </c>
      <c r="F324" s="6">
        <v>15.5</v>
      </c>
      <c r="G324" s="8">
        <f t="shared" si="45"/>
        <v>145</v>
      </c>
      <c r="H324" s="2">
        <f t="shared" si="46"/>
        <v>8</v>
      </c>
      <c r="I324" s="2">
        <f t="shared" si="47"/>
        <v>349</v>
      </c>
      <c r="J324" s="2">
        <f t="shared" si="48"/>
        <v>67</v>
      </c>
      <c r="K324" s="9">
        <f t="shared" si="49"/>
        <v>0.68396226415094341</v>
      </c>
      <c r="L324" s="9">
        <f t="shared" si="50"/>
        <v>0.97759103641456579</v>
      </c>
      <c r="M324" s="10">
        <f t="shared" si="51"/>
        <v>0.31603773584905659</v>
      </c>
      <c r="N324" s="10">
        <f t="shared" si="52"/>
        <v>2.2408963585434205E-2</v>
      </c>
      <c r="O324" s="11">
        <f t="shared" si="53"/>
        <v>0.66155330056550921</v>
      </c>
      <c r="P324" s="12">
        <f t="shared" si="54"/>
        <v>0.86818980667838308</v>
      </c>
    </row>
    <row r="325" spans="1:16" x14ac:dyDescent="0.2">
      <c r="A325" s="2">
        <v>324</v>
      </c>
      <c r="B325" s="2" t="s">
        <v>0</v>
      </c>
      <c r="C325" s="2">
        <f t="shared" si="55"/>
        <v>1</v>
      </c>
      <c r="D325" s="2">
        <v>20.34</v>
      </c>
      <c r="F325" s="6">
        <v>15.53</v>
      </c>
      <c r="G325" s="8">
        <f t="shared" si="45"/>
        <v>144</v>
      </c>
      <c r="H325" s="2">
        <f t="shared" si="46"/>
        <v>8</v>
      </c>
      <c r="I325" s="2">
        <f t="shared" si="47"/>
        <v>349</v>
      </c>
      <c r="J325" s="2">
        <f t="shared" si="48"/>
        <v>68</v>
      </c>
      <c r="K325" s="9">
        <f t="shared" si="49"/>
        <v>0.67924528301886788</v>
      </c>
      <c r="L325" s="9">
        <f t="shared" si="50"/>
        <v>0.97759103641456579</v>
      </c>
      <c r="M325" s="10">
        <f t="shared" si="51"/>
        <v>0.32075471698113212</v>
      </c>
      <c r="N325" s="10">
        <f t="shared" si="52"/>
        <v>2.2408963585434205E-2</v>
      </c>
      <c r="O325" s="11">
        <f t="shared" si="53"/>
        <v>0.65683631943343368</v>
      </c>
      <c r="P325" s="12">
        <f t="shared" si="54"/>
        <v>0.86643233743409487</v>
      </c>
    </row>
    <row r="326" spans="1:16" x14ac:dyDescent="0.2">
      <c r="A326" s="2">
        <v>325</v>
      </c>
      <c r="B326" s="2" t="s">
        <v>1</v>
      </c>
      <c r="C326" s="2">
        <f t="shared" si="55"/>
        <v>0</v>
      </c>
      <c r="D326" s="2">
        <v>12.2</v>
      </c>
      <c r="F326" s="6">
        <v>15.61</v>
      </c>
      <c r="G326" s="8">
        <f t="shared" si="45"/>
        <v>143</v>
      </c>
      <c r="H326" s="2">
        <f t="shared" si="46"/>
        <v>8</v>
      </c>
      <c r="I326" s="2">
        <f t="shared" si="47"/>
        <v>349</v>
      </c>
      <c r="J326" s="2">
        <f t="shared" si="48"/>
        <v>69</v>
      </c>
      <c r="K326" s="9">
        <f t="shared" si="49"/>
        <v>0.67452830188679247</v>
      </c>
      <c r="L326" s="9">
        <f t="shared" si="50"/>
        <v>0.97759103641456579</v>
      </c>
      <c r="M326" s="10">
        <f t="shared" si="51"/>
        <v>0.32547169811320753</v>
      </c>
      <c r="N326" s="10">
        <f t="shared" si="52"/>
        <v>2.2408963585434205E-2</v>
      </c>
      <c r="O326" s="11">
        <f t="shared" si="53"/>
        <v>0.65211933830135838</v>
      </c>
      <c r="P326" s="12">
        <f t="shared" si="54"/>
        <v>0.86467486818980666</v>
      </c>
    </row>
    <row r="327" spans="1:16" x14ac:dyDescent="0.2">
      <c r="A327" s="2">
        <v>326</v>
      </c>
      <c r="B327" s="2" t="s">
        <v>1</v>
      </c>
      <c r="C327" s="2">
        <f t="shared" si="55"/>
        <v>0</v>
      </c>
      <c r="D327" s="2">
        <v>12.67</v>
      </c>
      <c r="F327" s="6">
        <v>15.66</v>
      </c>
      <c r="G327" s="8">
        <f t="shared" si="45"/>
        <v>142</v>
      </c>
      <c r="H327" s="2">
        <f t="shared" si="46"/>
        <v>8</v>
      </c>
      <c r="I327" s="2">
        <f t="shared" si="47"/>
        <v>349</v>
      </c>
      <c r="J327" s="2">
        <f t="shared" si="48"/>
        <v>70</v>
      </c>
      <c r="K327" s="9">
        <f t="shared" si="49"/>
        <v>0.66981132075471694</v>
      </c>
      <c r="L327" s="9">
        <f t="shared" si="50"/>
        <v>0.97759103641456579</v>
      </c>
      <c r="M327" s="10">
        <f t="shared" si="51"/>
        <v>0.33018867924528306</v>
      </c>
      <c r="N327" s="10">
        <f t="shared" si="52"/>
        <v>2.2408963585434205E-2</v>
      </c>
      <c r="O327" s="11">
        <f t="shared" si="53"/>
        <v>0.64740235716928263</v>
      </c>
      <c r="P327" s="12">
        <f t="shared" si="54"/>
        <v>0.86291739894551844</v>
      </c>
    </row>
    <row r="328" spans="1:16" x14ac:dyDescent="0.2">
      <c r="A328" s="2">
        <v>327</v>
      </c>
      <c r="B328" s="2" t="s">
        <v>1</v>
      </c>
      <c r="C328" s="2">
        <f t="shared" si="55"/>
        <v>0</v>
      </c>
      <c r="D328" s="2">
        <v>14.11</v>
      </c>
      <c r="F328" s="6">
        <v>15.7</v>
      </c>
      <c r="G328" s="8">
        <f t="shared" si="45"/>
        <v>141</v>
      </c>
      <c r="H328" s="2">
        <f t="shared" si="46"/>
        <v>8</v>
      </c>
      <c r="I328" s="2">
        <f t="shared" si="47"/>
        <v>349</v>
      </c>
      <c r="J328" s="2">
        <f t="shared" si="48"/>
        <v>71</v>
      </c>
      <c r="K328" s="9">
        <f t="shared" si="49"/>
        <v>0.66509433962264153</v>
      </c>
      <c r="L328" s="9">
        <f t="shared" si="50"/>
        <v>0.97759103641456579</v>
      </c>
      <c r="M328" s="10">
        <f t="shared" si="51"/>
        <v>0.33490566037735847</v>
      </c>
      <c r="N328" s="10">
        <f t="shared" si="52"/>
        <v>2.2408963585434205E-2</v>
      </c>
      <c r="O328" s="11">
        <f t="shared" si="53"/>
        <v>0.64268537603720732</v>
      </c>
      <c r="P328" s="12">
        <f t="shared" si="54"/>
        <v>0.86115992970123023</v>
      </c>
    </row>
    <row r="329" spans="1:16" x14ac:dyDescent="0.2">
      <c r="A329" s="2">
        <v>328</v>
      </c>
      <c r="B329" s="2" t="s">
        <v>1</v>
      </c>
      <c r="C329" s="2">
        <f t="shared" si="55"/>
        <v>0</v>
      </c>
      <c r="D329" s="2">
        <v>12.03</v>
      </c>
      <c r="F329" s="6">
        <v>15.71</v>
      </c>
      <c r="G329" s="8">
        <f t="shared" si="45"/>
        <v>140</v>
      </c>
      <c r="H329" s="2">
        <f t="shared" si="46"/>
        <v>8</v>
      </c>
      <c r="I329" s="2">
        <f t="shared" si="47"/>
        <v>349</v>
      </c>
      <c r="J329" s="2">
        <f t="shared" si="48"/>
        <v>72</v>
      </c>
      <c r="K329" s="9">
        <f t="shared" si="49"/>
        <v>0.660377358490566</v>
      </c>
      <c r="L329" s="9">
        <f t="shared" si="50"/>
        <v>0.97759103641456579</v>
      </c>
      <c r="M329" s="10">
        <f t="shared" si="51"/>
        <v>0.339622641509434</v>
      </c>
      <c r="N329" s="10">
        <f t="shared" si="52"/>
        <v>2.2408963585434205E-2</v>
      </c>
      <c r="O329" s="11">
        <f t="shared" si="53"/>
        <v>0.6379683949051318</v>
      </c>
      <c r="P329" s="12">
        <f t="shared" si="54"/>
        <v>0.85940246045694202</v>
      </c>
    </row>
    <row r="330" spans="1:16" x14ac:dyDescent="0.2">
      <c r="A330" s="2">
        <v>329</v>
      </c>
      <c r="B330" s="2" t="s">
        <v>0</v>
      </c>
      <c r="C330" s="2">
        <f t="shared" si="55"/>
        <v>1</v>
      </c>
      <c r="D330" s="2">
        <v>16.27</v>
      </c>
      <c r="F330" s="6">
        <v>15.73</v>
      </c>
      <c r="G330" s="8">
        <f t="shared" si="45"/>
        <v>140</v>
      </c>
      <c r="H330" s="2">
        <f t="shared" si="46"/>
        <v>7</v>
      </c>
      <c r="I330" s="2">
        <f t="shared" si="47"/>
        <v>350</v>
      </c>
      <c r="J330" s="2">
        <f t="shared" si="48"/>
        <v>72</v>
      </c>
      <c r="K330" s="9">
        <f t="shared" si="49"/>
        <v>0.660377358490566</v>
      </c>
      <c r="L330" s="9">
        <f t="shared" si="50"/>
        <v>0.98039215686274506</v>
      </c>
      <c r="M330" s="10">
        <f t="shared" si="51"/>
        <v>0.339622641509434</v>
      </c>
      <c r="N330" s="10">
        <f t="shared" si="52"/>
        <v>1.9607843137254943E-2</v>
      </c>
      <c r="O330" s="11">
        <f t="shared" si="53"/>
        <v>0.64076951535331106</v>
      </c>
      <c r="P330" s="12">
        <f t="shared" si="54"/>
        <v>0.86115992970123023</v>
      </c>
    </row>
    <row r="331" spans="1:16" x14ac:dyDescent="0.2">
      <c r="A331" s="2">
        <v>330</v>
      </c>
      <c r="B331" s="2" t="s">
        <v>0</v>
      </c>
      <c r="C331" s="2">
        <f t="shared" si="55"/>
        <v>1</v>
      </c>
      <c r="D331" s="2">
        <v>16.260000000000002</v>
      </c>
      <c r="F331" s="6">
        <v>15.75</v>
      </c>
      <c r="G331" s="8">
        <f t="shared" ref="G331:G394" si="56">COUNTIFS(C:C,1,D:D,_xlfn.CONCAT("&gt;=",F331))</f>
        <v>140</v>
      </c>
      <c r="H331" s="2">
        <f t="shared" ref="H331:H394" si="57">COUNTIFS(C:C,0,D:D,_xlfn.CONCAT("&gt;=",F331))</f>
        <v>6</v>
      </c>
      <c r="I331" s="2">
        <f t="shared" ref="I331:I394" si="58">COUNTIFS(C:C,0,D:D,_xlfn.CONCAT("&lt;",F331))</f>
        <v>351</v>
      </c>
      <c r="J331" s="2">
        <f t="shared" ref="J331:J394" si="59">COUNTIFS(C:C,1,D:D,_xlfn.CONCAT("&lt;",F331))</f>
        <v>72</v>
      </c>
      <c r="K331" s="9">
        <f t="shared" ref="K331:K394" si="60">G331/(G331+J331)</f>
        <v>0.660377358490566</v>
      </c>
      <c r="L331" s="9">
        <f t="shared" ref="L331:L394" si="61">I331/(I331+H331)</f>
        <v>0.98319327731092432</v>
      </c>
      <c r="M331" s="10">
        <f t="shared" ref="M331:M394" si="62">1-K331</f>
        <v>0.339622641509434</v>
      </c>
      <c r="N331" s="10">
        <f t="shared" ref="N331:N394" si="63">1-L331</f>
        <v>1.6806722689075682E-2</v>
      </c>
      <c r="O331" s="11">
        <f t="shared" ref="O331:O394" si="64">K331+L331-1</f>
        <v>0.64357063580149032</v>
      </c>
      <c r="P331" s="12">
        <f t="shared" ref="P331:P394" si="65">$K$2*K331+$K$3*L331</f>
        <v>0.86291739894551844</v>
      </c>
    </row>
    <row r="332" spans="1:16" x14ac:dyDescent="0.2">
      <c r="A332" s="2">
        <v>331</v>
      </c>
      <c r="B332" s="2" t="s">
        <v>0</v>
      </c>
      <c r="C332" s="2">
        <f t="shared" si="55"/>
        <v>1</v>
      </c>
      <c r="D332" s="2">
        <v>16.03</v>
      </c>
      <c r="F332" s="6">
        <v>15.78</v>
      </c>
      <c r="G332" s="8">
        <f t="shared" si="56"/>
        <v>138</v>
      </c>
      <c r="H332" s="2">
        <f t="shared" si="57"/>
        <v>6</v>
      </c>
      <c r="I332" s="2">
        <f t="shared" si="58"/>
        <v>351</v>
      </c>
      <c r="J332" s="2">
        <f t="shared" si="59"/>
        <v>74</v>
      </c>
      <c r="K332" s="9">
        <f t="shared" si="60"/>
        <v>0.65094339622641506</v>
      </c>
      <c r="L332" s="9">
        <f t="shared" si="61"/>
        <v>0.98319327731092432</v>
      </c>
      <c r="M332" s="10">
        <f t="shared" si="62"/>
        <v>0.34905660377358494</v>
      </c>
      <c r="N332" s="10">
        <f t="shared" si="63"/>
        <v>1.6806722689075682E-2</v>
      </c>
      <c r="O332" s="11">
        <f t="shared" si="64"/>
        <v>0.63413667353733949</v>
      </c>
      <c r="P332" s="12">
        <f t="shared" si="65"/>
        <v>0.85940246045694191</v>
      </c>
    </row>
    <row r="333" spans="1:16" x14ac:dyDescent="0.2">
      <c r="A333" s="2">
        <v>332</v>
      </c>
      <c r="B333" s="2" t="s">
        <v>1</v>
      </c>
      <c r="C333" s="2">
        <f t="shared" si="55"/>
        <v>0</v>
      </c>
      <c r="D333" s="2">
        <v>12.98</v>
      </c>
      <c r="F333" s="6">
        <v>15.85</v>
      </c>
      <c r="G333" s="8">
        <f t="shared" si="56"/>
        <v>136</v>
      </c>
      <c r="H333" s="2">
        <f t="shared" si="57"/>
        <v>6</v>
      </c>
      <c r="I333" s="2">
        <f t="shared" si="58"/>
        <v>351</v>
      </c>
      <c r="J333" s="2">
        <f t="shared" si="59"/>
        <v>76</v>
      </c>
      <c r="K333" s="9">
        <f t="shared" si="60"/>
        <v>0.64150943396226412</v>
      </c>
      <c r="L333" s="9">
        <f t="shared" si="61"/>
        <v>0.98319327731092432</v>
      </c>
      <c r="M333" s="10">
        <f t="shared" si="62"/>
        <v>0.35849056603773588</v>
      </c>
      <c r="N333" s="10">
        <f t="shared" si="63"/>
        <v>1.6806722689075682E-2</v>
      </c>
      <c r="O333" s="11">
        <f t="shared" si="64"/>
        <v>0.62470271127318844</v>
      </c>
      <c r="P333" s="12">
        <f t="shared" si="65"/>
        <v>0.85588752196836548</v>
      </c>
    </row>
    <row r="334" spans="1:16" x14ac:dyDescent="0.2">
      <c r="A334" s="2">
        <v>333</v>
      </c>
      <c r="B334" s="2" t="s">
        <v>1</v>
      </c>
      <c r="C334" s="2">
        <f t="shared" si="55"/>
        <v>0</v>
      </c>
      <c r="D334" s="2">
        <v>11.22</v>
      </c>
      <c r="F334" s="6">
        <v>16.02</v>
      </c>
      <c r="G334" s="8">
        <f t="shared" si="56"/>
        <v>135</v>
      </c>
      <c r="H334" s="2">
        <f t="shared" si="57"/>
        <v>6</v>
      </c>
      <c r="I334" s="2">
        <f t="shared" si="58"/>
        <v>351</v>
      </c>
      <c r="J334" s="2">
        <f t="shared" si="59"/>
        <v>77</v>
      </c>
      <c r="K334" s="9">
        <f t="shared" si="60"/>
        <v>0.6367924528301887</v>
      </c>
      <c r="L334" s="9">
        <f t="shared" si="61"/>
        <v>0.98319327731092432</v>
      </c>
      <c r="M334" s="10">
        <f t="shared" si="62"/>
        <v>0.3632075471698113</v>
      </c>
      <c r="N334" s="10">
        <f t="shared" si="63"/>
        <v>1.6806722689075682E-2</v>
      </c>
      <c r="O334" s="11">
        <f t="shared" si="64"/>
        <v>0.61998573014111313</v>
      </c>
      <c r="P334" s="12">
        <f t="shared" si="65"/>
        <v>0.85413005272407727</v>
      </c>
    </row>
    <row r="335" spans="1:16" x14ac:dyDescent="0.2">
      <c r="A335" s="2">
        <v>334</v>
      </c>
      <c r="B335" s="2" t="s">
        <v>1</v>
      </c>
      <c r="C335" s="2">
        <f t="shared" si="55"/>
        <v>0</v>
      </c>
      <c r="D335" s="2">
        <v>11.25</v>
      </c>
      <c r="F335" s="6">
        <v>16.03</v>
      </c>
      <c r="G335" s="8">
        <f t="shared" si="56"/>
        <v>134</v>
      </c>
      <c r="H335" s="2">
        <f t="shared" si="57"/>
        <v>6</v>
      </c>
      <c r="I335" s="2">
        <f t="shared" si="58"/>
        <v>351</v>
      </c>
      <c r="J335" s="2">
        <f t="shared" si="59"/>
        <v>78</v>
      </c>
      <c r="K335" s="9">
        <f t="shared" si="60"/>
        <v>0.63207547169811318</v>
      </c>
      <c r="L335" s="9">
        <f t="shared" si="61"/>
        <v>0.98319327731092432</v>
      </c>
      <c r="M335" s="10">
        <f t="shared" si="62"/>
        <v>0.36792452830188682</v>
      </c>
      <c r="N335" s="10">
        <f t="shared" si="63"/>
        <v>1.6806722689075682E-2</v>
      </c>
      <c r="O335" s="11">
        <f t="shared" si="64"/>
        <v>0.61526874900903739</v>
      </c>
      <c r="P335" s="12">
        <f t="shared" si="65"/>
        <v>0.85237258347978906</v>
      </c>
    </row>
    <row r="336" spans="1:16" x14ac:dyDescent="0.2">
      <c r="A336" s="2">
        <v>335</v>
      </c>
      <c r="B336" s="2" t="s">
        <v>1</v>
      </c>
      <c r="C336" s="2">
        <f t="shared" si="55"/>
        <v>0</v>
      </c>
      <c r="D336" s="2">
        <v>12.3</v>
      </c>
      <c r="F336" s="6">
        <v>16.07</v>
      </c>
      <c r="G336" s="8">
        <f t="shared" si="56"/>
        <v>133</v>
      </c>
      <c r="H336" s="2">
        <f t="shared" si="57"/>
        <v>6</v>
      </c>
      <c r="I336" s="2">
        <f t="shared" si="58"/>
        <v>351</v>
      </c>
      <c r="J336" s="2">
        <f t="shared" si="59"/>
        <v>79</v>
      </c>
      <c r="K336" s="9">
        <f t="shared" si="60"/>
        <v>0.62735849056603776</v>
      </c>
      <c r="L336" s="9">
        <f t="shared" si="61"/>
        <v>0.98319327731092432</v>
      </c>
      <c r="M336" s="10">
        <f t="shared" si="62"/>
        <v>0.37264150943396224</v>
      </c>
      <c r="N336" s="10">
        <f t="shared" si="63"/>
        <v>1.6806722689075682E-2</v>
      </c>
      <c r="O336" s="11">
        <f t="shared" si="64"/>
        <v>0.61055176787696208</v>
      </c>
      <c r="P336" s="12">
        <f t="shared" si="65"/>
        <v>0.85061511423550085</v>
      </c>
    </row>
    <row r="337" spans="1:16" x14ac:dyDescent="0.2">
      <c r="A337" s="2">
        <v>336</v>
      </c>
      <c r="B337" s="2" t="s">
        <v>0</v>
      </c>
      <c r="C337" s="2">
        <f t="shared" si="55"/>
        <v>1</v>
      </c>
      <c r="D337" s="2">
        <v>17.059999999999999</v>
      </c>
      <c r="F337" s="6">
        <v>16.11</v>
      </c>
      <c r="G337" s="8">
        <f t="shared" si="56"/>
        <v>132</v>
      </c>
      <c r="H337" s="2">
        <f t="shared" si="57"/>
        <v>6</v>
      </c>
      <c r="I337" s="2">
        <f t="shared" si="58"/>
        <v>351</v>
      </c>
      <c r="J337" s="2">
        <f t="shared" si="59"/>
        <v>80</v>
      </c>
      <c r="K337" s="9">
        <f t="shared" si="60"/>
        <v>0.62264150943396224</v>
      </c>
      <c r="L337" s="9">
        <f t="shared" si="61"/>
        <v>0.98319327731092432</v>
      </c>
      <c r="M337" s="10">
        <f t="shared" si="62"/>
        <v>0.37735849056603776</v>
      </c>
      <c r="N337" s="10">
        <f t="shared" si="63"/>
        <v>1.6806722689075682E-2</v>
      </c>
      <c r="O337" s="11">
        <f t="shared" si="64"/>
        <v>0.60583478674488656</v>
      </c>
      <c r="P337" s="12">
        <f t="shared" si="65"/>
        <v>0.84885764499121263</v>
      </c>
    </row>
    <row r="338" spans="1:16" x14ac:dyDescent="0.2">
      <c r="A338" s="2">
        <v>337</v>
      </c>
      <c r="B338" s="2" t="s">
        <v>1</v>
      </c>
      <c r="C338" s="2">
        <f t="shared" si="55"/>
        <v>0</v>
      </c>
      <c r="D338" s="2">
        <v>12.99</v>
      </c>
      <c r="F338" s="6">
        <v>16.13</v>
      </c>
      <c r="G338" s="8">
        <f t="shared" si="56"/>
        <v>131</v>
      </c>
      <c r="H338" s="2">
        <f t="shared" si="57"/>
        <v>6</v>
      </c>
      <c r="I338" s="2">
        <f t="shared" si="58"/>
        <v>351</v>
      </c>
      <c r="J338" s="2">
        <f t="shared" si="59"/>
        <v>81</v>
      </c>
      <c r="K338" s="9">
        <f t="shared" si="60"/>
        <v>0.61792452830188682</v>
      </c>
      <c r="L338" s="9">
        <f t="shared" si="61"/>
        <v>0.98319327731092432</v>
      </c>
      <c r="M338" s="10">
        <f t="shared" si="62"/>
        <v>0.38207547169811318</v>
      </c>
      <c r="N338" s="10">
        <f t="shared" si="63"/>
        <v>1.6806722689075682E-2</v>
      </c>
      <c r="O338" s="11">
        <f t="shared" si="64"/>
        <v>0.60111780561281103</v>
      </c>
      <c r="P338" s="12">
        <f t="shared" si="65"/>
        <v>0.84710017574692442</v>
      </c>
    </row>
    <row r="339" spans="1:16" x14ac:dyDescent="0.2">
      <c r="A339" s="2">
        <v>338</v>
      </c>
      <c r="B339" s="2" t="s">
        <v>0</v>
      </c>
      <c r="C339" s="2">
        <f t="shared" si="55"/>
        <v>1</v>
      </c>
      <c r="D339" s="2">
        <v>18.77</v>
      </c>
      <c r="F339" s="6">
        <v>16.14</v>
      </c>
      <c r="G339" s="8">
        <f t="shared" si="56"/>
        <v>129</v>
      </c>
      <c r="H339" s="2">
        <f t="shared" si="57"/>
        <v>6</v>
      </c>
      <c r="I339" s="2">
        <f t="shared" si="58"/>
        <v>351</v>
      </c>
      <c r="J339" s="2">
        <f t="shared" si="59"/>
        <v>83</v>
      </c>
      <c r="K339" s="9">
        <f t="shared" si="60"/>
        <v>0.60849056603773588</v>
      </c>
      <c r="L339" s="9">
        <f t="shared" si="61"/>
        <v>0.98319327731092432</v>
      </c>
      <c r="M339" s="10">
        <f t="shared" si="62"/>
        <v>0.39150943396226412</v>
      </c>
      <c r="N339" s="10">
        <f t="shared" si="63"/>
        <v>1.6806722689075682E-2</v>
      </c>
      <c r="O339" s="11">
        <f t="shared" si="64"/>
        <v>0.5916838433486602</v>
      </c>
      <c r="P339" s="12">
        <f t="shared" si="65"/>
        <v>0.843585237258348</v>
      </c>
    </row>
    <row r="340" spans="1:16" x14ac:dyDescent="0.2">
      <c r="A340" s="2">
        <v>339</v>
      </c>
      <c r="B340" s="2" t="s">
        <v>1</v>
      </c>
      <c r="C340" s="2">
        <f t="shared" si="55"/>
        <v>0</v>
      </c>
      <c r="D340" s="2">
        <v>10.050000000000001</v>
      </c>
      <c r="F340" s="6">
        <v>16.16</v>
      </c>
      <c r="G340" s="8">
        <f t="shared" si="56"/>
        <v>129</v>
      </c>
      <c r="H340" s="2">
        <f t="shared" si="57"/>
        <v>5</v>
      </c>
      <c r="I340" s="2">
        <f t="shared" si="58"/>
        <v>352</v>
      </c>
      <c r="J340" s="2">
        <f t="shared" si="59"/>
        <v>83</v>
      </c>
      <c r="K340" s="9">
        <f t="shared" si="60"/>
        <v>0.60849056603773588</v>
      </c>
      <c r="L340" s="9">
        <f t="shared" si="61"/>
        <v>0.98599439775910369</v>
      </c>
      <c r="M340" s="10">
        <f t="shared" si="62"/>
        <v>0.39150943396226412</v>
      </c>
      <c r="N340" s="10">
        <f t="shared" si="63"/>
        <v>1.4005602240896309E-2</v>
      </c>
      <c r="O340" s="11">
        <f t="shared" si="64"/>
        <v>0.59448496379683968</v>
      </c>
      <c r="P340" s="12">
        <f t="shared" si="65"/>
        <v>0.84534270650263632</v>
      </c>
    </row>
    <row r="341" spans="1:16" x14ac:dyDescent="0.2">
      <c r="A341" s="2">
        <v>340</v>
      </c>
      <c r="B341" s="2" t="s">
        <v>0</v>
      </c>
      <c r="C341" s="2">
        <f t="shared" si="55"/>
        <v>1</v>
      </c>
      <c r="D341" s="2">
        <v>23.51</v>
      </c>
      <c r="F341" s="6">
        <v>16.170000000000002</v>
      </c>
      <c r="G341" s="8">
        <f t="shared" si="56"/>
        <v>128</v>
      </c>
      <c r="H341" s="2">
        <f t="shared" si="57"/>
        <v>5</v>
      </c>
      <c r="I341" s="2">
        <f t="shared" si="58"/>
        <v>352</v>
      </c>
      <c r="J341" s="2">
        <f t="shared" si="59"/>
        <v>84</v>
      </c>
      <c r="K341" s="9">
        <f t="shared" si="60"/>
        <v>0.60377358490566035</v>
      </c>
      <c r="L341" s="9">
        <f t="shared" si="61"/>
        <v>0.98599439775910369</v>
      </c>
      <c r="M341" s="10">
        <f t="shared" si="62"/>
        <v>0.39622641509433965</v>
      </c>
      <c r="N341" s="10">
        <f t="shared" si="63"/>
        <v>1.4005602240896309E-2</v>
      </c>
      <c r="O341" s="11">
        <f t="shared" si="64"/>
        <v>0.58976798266476393</v>
      </c>
      <c r="P341" s="12">
        <f t="shared" si="65"/>
        <v>0.84358523725834811</v>
      </c>
    </row>
    <row r="342" spans="1:16" x14ac:dyDescent="0.2">
      <c r="A342" s="2">
        <v>341</v>
      </c>
      <c r="B342" s="2" t="s">
        <v>1</v>
      </c>
      <c r="C342" s="2">
        <f t="shared" si="55"/>
        <v>0</v>
      </c>
      <c r="D342" s="2">
        <v>14.42</v>
      </c>
      <c r="F342" s="6">
        <v>16.239999999999998</v>
      </c>
      <c r="G342" s="8">
        <f t="shared" si="56"/>
        <v>128</v>
      </c>
      <c r="H342" s="2">
        <f t="shared" si="57"/>
        <v>4</v>
      </c>
      <c r="I342" s="2">
        <f t="shared" si="58"/>
        <v>353</v>
      </c>
      <c r="J342" s="2">
        <f t="shared" si="59"/>
        <v>84</v>
      </c>
      <c r="K342" s="9">
        <f t="shared" si="60"/>
        <v>0.60377358490566035</v>
      </c>
      <c r="L342" s="9">
        <f t="shared" si="61"/>
        <v>0.98879551820728295</v>
      </c>
      <c r="M342" s="10">
        <f t="shared" si="62"/>
        <v>0.39622641509433965</v>
      </c>
      <c r="N342" s="10">
        <f t="shared" si="63"/>
        <v>1.1204481792717047E-2</v>
      </c>
      <c r="O342" s="11">
        <f t="shared" si="64"/>
        <v>0.5925691031129432</v>
      </c>
      <c r="P342" s="12">
        <f t="shared" si="65"/>
        <v>0.84534270650263621</v>
      </c>
    </row>
    <row r="343" spans="1:16" x14ac:dyDescent="0.2">
      <c r="A343" s="2">
        <v>342</v>
      </c>
      <c r="B343" s="2" t="s">
        <v>1</v>
      </c>
      <c r="C343" s="2">
        <f t="shared" si="55"/>
        <v>0</v>
      </c>
      <c r="D343" s="2">
        <v>9.6059999999999999</v>
      </c>
      <c r="F343" s="6">
        <v>16.25</v>
      </c>
      <c r="G343" s="8">
        <f t="shared" si="56"/>
        <v>127</v>
      </c>
      <c r="H343" s="2">
        <f t="shared" si="57"/>
        <v>4</v>
      </c>
      <c r="I343" s="2">
        <f t="shared" si="58"/>
        <v>353</v>
      </c>
      <c r="J343" s="2">
        <f t="shared" si="59"/>
        <v>85</v>
      </c>
      <c r="K343" s="9">
        <f t="shared" si="60"/>
        <v>0.59905660377358494</v>
      </c>
      <c r="L343" s="9">
        <f t="shared" si="61"/>
        <v>0.98879551820728295</v>
      </c>
      <c r="M343" s="10">
        <f t="shared" si="62"/>
        <v>0.40094339622641506</v>
      </c>
      <c r="N343" s="10">
        <f t="shared" si="63"/>
        <v>1.1204481792717047E-2</v>
      </c>
      <c r="O343" s="11">
        <f t="shared" si="64"/>
        <v>0.58785212198086789</v>
      </c>
      <c r="P343" s="12">
        <f t="shared" si="65"/>
        <v>0.84358523725834811</v>
      </c>
    </row>
    <row r="344" spans="1:16" x14ac:dyDescent="0.2">
      <c r="A344" s="2">
        <v>343</v>
      </c>
      <c r="B344" s="2" t="s">
        <v>1</v>
      </c>
      <c r="C344" s="2">
        <f t="shared" si="55"/>
        <v>0</v>
      </c>
      <c r="D344" s="2">
        <v>11.06</v>
      </c>
      <c r="F344" s="6">
        <v>16.260000000000002</v>
      </c>
      <c r="G344" s="8">
        <f t="shared" si="56"/>
        <v>126</v>
      </c>
      <c r="H344" s="2">
        <f t="shared" si="57"/>
        <v>4</v>
      </c>
      <c r="I344" s="2">
        <f t="shared" si="58"/>
        <v>353</v>
      </c>
      <c r="J344" s="2">
        <f t="shared" si="59"/>
        <v>86</v>
      </c>
      <c r="K344" s="9">
        <f t="shared" si="60"/>
        <v>0.59433962264150941</v>
      </c>
      <c r="L344" s="9">
        <f t="shared" si="61"/>
        <v>0.98879551820728295</v>
      </c>
      <c r="M344" s="10">
        <f t="shared" si="62"/>
        <v>0.40566037735849059</v>
      </c>
      <c r="N344" s="10">
        <f t="shared" si="63"/>
        <v>1.1204481792717047E-2</v>
      </c>
      <c r="O344" s="11">
        <f t="shared" si="64"/>
        <v>0.58313514084879237</v>
      </c>
      <c r="P344" s="12">
        <f t="shared" si="65"/>
        <v>0.84182776801405979</v>
      </c>
    </row>
    <row r="345" spans="1:16" x14ac:dyDescent="0.2">
      <c r="A345" s="2">
        <v>344</v>
      </c>
      <c r="B345" s="2" t="s">
        <v>0</v>
      </c>
      <c r="C345" s="2">
        <f t="shared" si="55"/>
        <v>1</v>
      </c>
      <c r="D345" s="2">
        <v>19.68</v>
      </c>
      <c r="F345" s="6">
        <v>16.27</v>
      </c>
      <c r="G345" s="8">
        <f t="shared" si="56"/>
        <v>125</v>
      </c>
      <c r="H345" s="2">
        <f t="shared" si="57"/>
        <v>4</v>
      </c>
      <c r="I345" s="2">
        <f t="shared" si="58"/>
        <v>353</v>
      </c>
      <c r="J345" s="2">
        <f t="shared" si="59"/>
        <v>87</v>
      </c>
      <c r="K345" s="9">
        <f t="shared" si="60"/>
        <v>0.589622641509434</v>
      </c>
      <c r="L345" s="9">
        <f t="shared" si="61"/>
        <v>0.98879551820728295</v>
      </c>
      <c r="M345" s="10">
        <f t="shared" si="62"/>
        <v>0.410377358490566</v>
      </c>
      <c r="N345" s="10">
        <f t="shared" si="63"/>
        <v>1.1204481792717047E-2</v>
      </c>
      <c r="O345" s="11">
        <f t="shared" si="64"/>
        <v>0.57841815971671684</v>
      </c>
      <c r="P345" s="12">
        <f t="shared" si="65"/>
        <v>0.84007029876977157</v>
      </c>
    </row>
    <row r="346" spans="1:16" x14ac:dyDescent="0.2">
      <c r="A346" s="2">
        <v>345</v>
      </c>
      <c r="B346" s="2" t="s">
        <v>1</v>
      </c>
      <c r="C346" s="2">
        <f t="shared" si="55"/>
        <v>0</v>
      </c>
      <c r="D346" s="2">
        <v>11.71</v>
      </c>
      <c r="F346" s="6">
        <v>16.3</v>
      </c>
      <c r="G346" s="8">
        <f t="shared" si="56"/>
        <v>124</v>
      </c>
      <c r="H346" s="2">
        <f t="shared" si="57"/>
        <v>4</v>
      </c>
      <c r="I346" s="2">
        <f t="shared" si="58"/>
        <v>353</v>
      </c>
      <c r="J346" s="2">
        <f t="shared" si="59"/>
        <v>88</v>
      </c>
      <c r="K346" s="9">
        <f t="shared" si="60"/>
        <v>0.58490566037735847</v>
      </c>
      <c r="L346" s="9">
        <f t="shared" si="61"/>
        <v>0.98879551820728295</v>
      </c>
      <c r="M346" s="10">
        <f t="shared" si="62"/>
        <v>0.41509433962264153</v>
      </c>
      <c r="N346" s="10">
        <f t="shared" si="63"/>
        <v>1.1204481792717047E-2</v>
      </c>
      <c r="O346" s="11">
        <f t="shared" si="64"/>
        <v>0.57370117858464154</v>
      </c>
      <c r="P346" s="12">
        <f t="shared" si="65"/>
        <v>0.83831282952548336</v>
      </c>
    </row>
    <row r="347" spans="1:16" x14ac:dyDescent="0.2">
      <c r="A347" s="2">
        <v>346</v>
      </c>
      <c r="B347" s="2" t="s">
        <v>1</v>
      </c>
      <c r="C347" s="2">
        <f t="shared" si="55"/>
        <v>0</v>
      </c>
      <c r="D347" s="2">
        <v>10.26</v>
      </c>
      <c r="F347" s="6">
        <v>16.350000000000001</v>
      </c>
      <c r="G347" s="8">
        <f t="shared" si="56"/>
        <v>124</v>
      </c>
      <c r="H347" s="2">
        <f t="shared" si="57"/>
        <v>3</v>
      </c>
      <c r="I347" s="2">
        <f t="shared" si="58"/>
        <v>354</v>
      </c>
      <c r="J347" s="2">
        <f t="shared" si="59"/>
        <v>88</v>
      </c>
      <c r="K347" s="9">
        <f t="shared" si="60"/>
        <v>0.58490566037735847</v>
      </c>
      <c r="L347" s="9">
        <f t="shared" si="61"/>
        <v>0.99159663865546221</v>
      </c>
      <c r="M347" s="10">
        <f t="shared" si="62"/>
        <v>0.41509433962264153</v>
      </c>
      <c r="N347" s="10">
        <f t="shared" si="63"/>
        <v>8.4033613445377853E-3</v>
      </c>
      <c r="O347" s="11">
        <f t="shared" si="64"/>
        <v>0.5765022990328208</v>
      </c>
      <c r="P347" s="12">
        <f t="shared" si="65"/>
        <v>0.84007029876977157</v>
      </c>
    </row>
    <row r="348" spans="1:16" x14ac:dyDescent="0.2">
      <c r="A348" s="2">
        <v>347</v>
      </c>
      <c r="B348" s="2" t="s">
        <v>1</v>
      </c>
      <c r="C348" s="2">
        <f t="shared" si="55"/>
        <v>0</v>
      </c>
      <c r="D348" s="2">
        <v>12.06</v>
      </c>
      <c r="F348" s="6">
        <v>16.46</v>
      </c>
      <c r="G348" s="8">
        <f t="shared" si="56"/>
        <v>123</v>
      </c>
      <c r="H348" s="2">
        <f t="shared" si="57"/>
        <v>3</v>
      </c>
      <c r="I348" s="2">
        <f t="shared" si="58"/>
        <v>354</v>
      </c>
      <c r="J348" s="2">
        <f t="shared" si="59"/>
        <v>89</v>
      </c>
      <c r="K348" s="9">
        <f t="shared" si="60"/>
        <v>0.58018867924528306</v>
      </c>
      <c r="L348" s="9">
        <f t="shared" si="61"/>
        <v>0.99159663865546221</v>
      </c>
      <c r="M348" s="10">
        <f t="shared" si="62"/>
        <v>0.41981132075471694</v>
      </c>
      <c r="N348" s="10">
        <f t="shared" si="63"/>
        <v>8.4033613445377853E-3</v>
      </c>
      <c r="O348" s="11">
        <f t="shared" si="64"/>
        <v>0.57178531790074527</v>
      </c>
      <c r="P348" s="12">
        <f t="shared" si="65"/>
        <v>0.83831282952548336</v>
      </c>
    </row>
    <row r="349" spans="1:16" x14ac:dyDescent="0.2">
      <c r="A349" s="2">
        <v>348</v>
      </c>
      <c r="B349" s="2" t="s">
        <v>1</v>
      </c>
      <c r="C349" s="2">
        <f t="shared" si="55"/>
        <v>0</v>
      </c>
      <c r="D349" s="2">
        <v>14.76</v>
      </c>
      <c r="F349" s="6">
        <v>16.5</v>
      </c>
      <c r="G349" s="8">
        <f t="shared" si="56"/>
        <v>122</v>
      </c>
      <c r="H349" s="2">
        <f t="shared" si="57"/>
        <v>3</v>
      </c>
      <c r="I349" s="2">
        <f t="shared" si="58"/>
        <v>354</v>
      </c>
      <c r="J349" s="2">
        <f t="shared" si="59"/>
        <v>90</v>
      </c>
      <c r="K349" s="9">
        <f t="shared" si="60"/>
        <v>0.57547169811320753</v>
      </c>
      <c r="L349" s="9">
        <f t="shared" si="61"/>
        <v>0.99159663865546221</v>
      </c>
      <c r="M349" s="10">
        <f t="shared" si="62"/>
        <v>0.42452830188679247</v>
      </c>
      <c r="N349" s="10">
        <f t="shared" si="63"/>
        <v>8.4033613445377853E-3</v>
      </c>
      <c r="O349" s="11">
        <f t="shared" si="64"/>
        <v>0.56706833676866975</v>
      </c>
      <c r="P349" s="12">
        <f t="shared" si="65"/>
        <v>0.83655536028119515</v>
      </c>
    </row>
    <row r="350" spans="1:16" x14ac:dyDescent="0.2">
      <c r="A350" s="2">
        <v>349</v>
      </c>
      <c r="B350" s="2" t="s">
        <v>1</v>
      </c>
      <c r="C350" s="2">
        <f t="shared" si="55"/>
        <v>0</v>
      </c>
      <c r="D350" s="2">
        <v>11.47</v>
      </c>
      <c r="F350" s="6">
        <v>16.600000000000001</v>
      </c>
      <c r="G350" s="8">
        <f t="shared" si="56"/>
        <v>122</v>
      </c>
      <c r="H350" s="2">
        <f t="shared" si="57"/>
        <v>2</v>
      </c>
      <c r="I350" s="2">
        <f t="shared" si="58"/>
        <v>355</v>
      </c>
      <c r="J350" s="2">
        <f t="shared" si="59"/>
        <v>90</v>
      </c>
      <c r="K350" s="9">
        <f t="shared" si="60"/>
        <v>0.57547169811320753</v>
      </c>
      <c r="L350" s="9">
        <f t="shared" si="61"/>
        <v>0.99439775910364148</v>
      </c>
      <c r="M350" s="10">
        <f t="shared" si="62"/>
        <v>0.42452830188679247</v>
      </c>
      <c r="N350" s="10">
        <f t="shared" si="63"/>
        <v>5.6022408963585235E-3</v>
      </c>
      <c r="O350" s="11">
        <f t="shared" si="64"/>
        <v>0.56986945721684901</v>
      </c>
      <c r="P350" s="12">
        <f t="shared" si="65"/>
        <v>0.83831282952548336</v>
      </c>
    </row>
    <row r="351" spans="1:16" x14ac:dyDescent="0.2">
      <c r="A351" s="2">
        <v>350</v>
      </c>
      <c r="B351" s="2" t="s">
        <v>1</v>
      </c>
      <c r="C351" s="2">
        <f t="shared" si="55"/>
        <v>0</v>
      </c>
      <c r="D351" s="2">
        <v>11.95</v>
      </c>
      <c r="F351" s="6">
        <v>16.649999999999999</v>
      </c>
      <c r="G351" s="8">
        <f t="shared" si="56"/>
        <v>121</v>
      </c>
      <c r="H351" s="2">
        <f t="shared" si="57"/>
        <v>2</v>
      </c>
      <c r="I351" s="2">
        <f t="shared" si="58"/>
        <v>355</v>
      </c>
      <c r="J351" s="2">
        <f t="shared" si="59"/>
        <v>91</v>
      </c>
      <c r="K351" s="9">
        <f t="shared" si="60"/>
        <v>0.57075471698113212</v>
      </c>
      <c r="L351" s="9">
        <f t="shared" si="61"/>
        <v>0.99439775910364148</v>
      </c>
      <c r="M351" s="10">
        <f t="shared" si="62"/>
        <v>0.42924528301886788</v>
      </c>
      <c r="N351" s="10">
        <f t="shared" si="63"/>
        <v>5.6022408963585235E-3</v>
      </c>
      <c r="O351" s="11">
        <f t="shared" si="64"/>
        <v>0.5651524760847737</v>
      </c>
      <c r="P351" s="12">
        <f t="shared" si="65"/>
        <v>0.83655536028119515</v>
      </c>
    </row>
    <row r="352" spans="1:16" x14ac:dyDescent="0.2">
      <c r="A352" s="2">
        <v>351</v>
      </c>
      <c r="B352" s="2" t="s">
        <v>1</v>
      </c>
      <c r="C352" s="2">
        <f t="shared" si="55"/>
        <v>0</v>
      </c>
      <c r="D352" s="2">
        <v>11.66</v>
      </c>
      <c r="F352" s="6">
        <v>16.690000000000001</v>
      </c>
      <c r="G352" s="8">
        <f t="shared" si="56"/>
        <v>120</v>
      </c>
      <c r="H352" s="2">
        <f t="shared" si="57"/>
        <v>2</v>
      </c>
      <c r="I352" s="2">
        <f t="shared" si="58"/>
        <v>355</v>
      </c>
      <c r="J352" s="2">
        <f t="shared" si="59"/>
        <v>92</v>
      </c>
      <c r="K352" s="9">
        <f t="shared" si="60"/>
        <v>0.56603773584905659</v>
      </c>
      <c r="L352" s="9">
        <f t="shared" si="61"/>
        <v>0.99439775910364148</v>
      </c>
      <c r="M352" s="10">
        <f t="shared" si="62"/>
        <v>0.43396226415094341</v>
      </c>
      <c r="N352" s="10">
        <f t="shared" si="63"/>
        <v>5.6022408963585235E-3</v>
      </c>
      <c r="O352" s="11">
        <f t="shared" si="64"/>
        <v>0.56043549495269795</v>
      </c>
      <c r="P352" s="12">
        <f t="shared" si="65"/>
        <v>0.83479789103690694</v>
      </c>
    </row>
    <row r="353" spans="1:16" x14ac:dyDescent="0.2">
      <c r="A353" s="2">
        <v>352</v>
      </c>
      <c r="B353" s="2" t="s">
        <v>0</v>
      </c>
      <c r="C353" s="2">
        <f t="shared" si="55"/>
        <v>1</v>
      </c>
      <c r="D353" s="2">
        <v>15.75</v>
      </c>
      <c r="F353" s="6">
        <v>16.739999999999998</v>
      </c>
      <c r="G353" s="8">
        <f t="shared" si="56"/>
        <v>119</v>
      </c>
      <c r="H353" s="2">
        <f t="shared" si="57"/>
        <v>2</v>
      </c>
      <c r="I353" s="2">
        <f t="shared" si="58"/>
        <v>355</v>
      </c>
      <c r="J353" s="2">
        <f t="shared" si="59"/>
        <v>93</v>
      </c>
      <c r="K353" s="9">
        <f t="shared" si="60"/>
        <v>0.56132075471698117</v>
      </c>
      <c r="L353" s="9">
        <f t="shared" si="61"/>
        <v>0.99439775910364148</v>
      </c>
      <c r="M353" s="10">
        <f t="shared" si="62"/>
        <v>0.43867924528301883</v>
      </c>
      <c r="N353" s="10">
        <f t="shared" si="63"/>
        <v>5.6022408963585235E-3</v>
      </c>
      <c r="O353" s="11">
        <f t="shared" si="64"/>
        <v>0.55571851382062265</v>
      </c>
      <c r="P353" s="12">
        <f t="shared" si="65"/>
        <v>0.83304042179261861</v>
      </c>
    </row>
    <row r="354" spans="1:16" x14ac:dyDescent="0.2">
      <c r="A354" s="2">
        <v>353</v>
      </c>
      <c r="B354" s="2" t="s">
        <v>0</v>
      </c>
      <c r="C354" s="2">
        <f t="shared" si="55"/>
        <v>1</v>
      </c>
      <c r="D354" s="2">
        <v>25.73</v>
      </c>
      <c r="F354" s="6">
        <v>16.78</v>
      </c>
      <c r="G354" s="8">
        <f t="shared" si="56"/>
        <v>118</v>
      </c>
      <c r="H354" s="2">
        <f t="shared" si="57"/>
        <v>2</v>
      </c>
      <c r="I354" s="2">
        <f t="shared" si="58"/>
        <v>355</v>
      </c>
      <c r="J354" s="2">
        <f t="shared" si="59"/>
        <v>94</v>
      </c>
      <c r="K354" s="9">
        <f t="shared" si="60"/>
        <v>0.55660377358490565</v>
      </c>
      <c r="L354" s="9">
        <f t="shared" si="61"/>
        <v>0.99439775910364148</v>
      </c>
      <c r="M354" s="10">
        <f t="shared" si="62"/>
        <v>0.44339622641509435</v>
      </c>
      <c r="N354" s="10">
        <f t="shared" si="63"/>
        <v>5.6022408963585235E-3</v>
      </c>
      <c r="O354" s="11">
        <f t="shared" si="64"/>
        <v>0.55100153268854712</v>
      </c>
      <c r="P354" s="12">
        <f t="shared" si="65"/>
        <v>0.8312829525483304</v>
      </c>
    </row>
    <row r="355" spans="1:16" x14ac:dyDescent="0.2">
      <c r="A355" s="2">
        <v>354</v>
      </c>
      <c r="B355" s="2" t="s">
        <v>0</v>
      </c>
      <c r="C355" s="2">
        <f t="shared" si="55"/>
        <v>1</v>
      </c>
      <c r="D355" s="2">
        <v>15.08</v>
      </c>
      <c r="F355" s="6">
        <v>16.84</v>
      </c>
      <c r="G355" s="8">
        <f t="shared" si="56"/>
        <v>117</v>
      </c>
      <c r="H355" s="2">
        <f t="shared" si="57"/>
        <v>2</v>
      </c>
      <c r="I355" s="2">
        <f t="shared" si="58"/>
        <v>355</v>
      </c>
      <c r="J355" s="2">
        <f t="shared" si="59"/>
        <v>95</v>
      </c>
      <c r="K355" s="9">
        <f t="shared" si="60"/>
        <v>0.55188679245283023</v>
      </c>
      <c r="L355" s="9">
        <f t="shared" si="61"/>
        <v>0.99439775910364148</v>
      </c>
      <c r="M355" s="10">
        <f t="shared" si="62"/>
        <v>0.44811320754716977</v>
      </c>
      <c r="N355" s="10">
        <f t="shared" si="63"/>
        <v>5.6022408963585235E-3</v>
      </c>
      <c r="O355" s="11">
        <f t="shared" si="64"/>
        <v>0.5462845515564716</v>
      </c>
      <c r="P355" s="12">
        <f t="shared" si="65"/>
        <v>0.82952548330404219</v>
      </c>
    </row>
    <row r="356" spans="1:16" x14ac:dyDescent="0.2">
      <c r="A356" s="2">
        <v>355</v>
      </c>
      <c r="B356" s="2" t="s">
        <v>1</v>
      </c>
      <c r="C356" s="2">
        <f t="shared" si="55"/>
        <v>0</v>
      </c>
      <c r="D356" s="2">
        <v>11.14</v>
      </c>
      <c r="F356" s="6">
        <v>17.010000000000002</v>
      </c>
      <c r="G356" s="8">
        <f t="shared" si="56"/>
        <v>117</v>
      </c>
      <c r="H356" s="2">
        <f t="shared" si="57"/>
        <v>1</v>
      </c>
      <c r="I356" s="2">
        <f t="shared" si="58"/>
        <v>356</v>
      </c>
      <c r="J356" s="2">
        <f t="shared" si="59"/>
        <v>95</v>
      </c>
      <c r="K356" s="9">
        <f t="shared" si="60"/>
        <v>0.55188679245283023</v>
      </c>
      <c r="L356" s="9">
        <f t="shared" si="61"/>
        <v>0.99719887955182074</v>
      </c>
      <c r="M356" s="10">
        <f t="shared" si="62"/>
        <v>0.44811320754716977</v>
      </c>
      <c r="N356" s="10">
        <f t="shared" si="63"/>
        <v>2.8011204481792618E-3</v>
      </c>
      <c r="O356" s="11">
        <f t="shared" si="64"/>
        <v>0.54908567200465086</v>
      </c>
      <c r="P356" s="12">
        <f t="shared" si="65"/>
        <v>0.83128295254833051</v>
      </c>
    </row>
    <row r="357" spans="1:16" x14ac:dyDescent="0.2">
      <c r="A357" s="2">
        <v>356</v>
      </c>
      <c r="B357" s="2" t="s">
        <v>1</v>
      </c>
      <c r="C357" s="2">
        <f t="shared" si="55"/>
        <v>0</v>
      </c>
      <c r="D357" s="2">
        <v>12.56</v>
      </c>
      <c r="F357" s="6">
        <v>17.02</v>
      </c>
      <c r="G357" s="8">
        <f t="shared" si="56"/>
        <v>116</v>
      </c>
      <c r="H357" s="2">
        <f t="shared" si="57"/>
        <v>1</v>
      </c>
      <c r="I357" s="2">
        <f t="shared" si="58"/>
        <v>356</v>
      </c>
      <c r="J357" s="2">
        <f t="shared" si="59"/>
        <v>96</v>
      </c>
      <c r="K357" s="9">
        <f t="shared" si="60"/>
        <v>0.54716981132075471</v>
      </c>
      <c r="L357" s="9">
        <f t="shared" si="61"/>
        <v>0.99719887955182074</v>
      </c>
      <c r="M357" s="10">
        <f t="shared" si="62"/>
        <v>0.45283018867924529</v>
      </c>
      <c r="N357" s="10">
        <f t="shared" si="63"/>
        <v>2.8011204481792618E-3</v>
      </c>
      <c r="O357" s="11">
        <f t="shared" si="64"/>
        <v>0.54436869087257556</v>
      </c>
      <c r="P357" s="12">
        <f t="shared" si="65"/>
        <v>0.82952548330404219</v>
      </c>
    </row>
    <row r="358" spans="1:16" x14ac:dyDescent="0.2">
      <c r="A358" s="2">
        <v>357</v>
      </c>
      <c r="B358" s="2" t="s">
        <v>1</v>
      </c>
      <c r="C358" s="2">
        <f t="shared" si="55"/>
        <v>0</v>
      </c>
      <c r="D358" s="2">
        <v>13.05</v>
      </c>
      <c r="F358" s="6">
        <v>17.05</v>
      </c>
      <c r="G358" s="8">
        <f t="shared" si="56"/>
        <v>115</v>
      </c>
      <c r="H358" s="2">
        <f t="shared" si="57"/>
        <v>1</v>
      </c>
      <c r="I358" s="2">
        <f t="shared" si="58"/>
        <v>356</v>
      </c>
      <c r="J358" s="2">
        <f t="shared" si="59"/>
        <v>97</v>
      </c>
      <c r="K358" s="9">
        <f t="shared" si="60"/>
        <v>0.54245283018867929</v>
      </c>
      <c r="L358" s="9">
        <f t="shared" si="61"/>
        <v>0.99719887955182074</v>
      </c>
      <c r="M358" s="10">
        <f t="shared" si="62"/>
        <v>0.45754716981132071</v>
      </c>
      <c r="N358" s="10">
        <f t="shared" si="63"/>
        <v>2.8011204481792618E-3</v>
      </c>
      <c r="O358" s="11">
        <f t="shared" si="64"/>
        <v>0.53965170974050003</v>
      </c>
      <c r="P358" s="12">
        <f t="shared" si="65"/>
        <v>0.82776801405975398</v>
      </c>
    </row>
    <row r="359" spans="1:16" x14ac:dyDescent="0.2">
      <c r="A359" s="2">
        <v>358</v>
      </c>
      <c r="B359" s="2" t="s">
        <v>1</v>
      </c>
      <c r="C359" s="2">
        <f t="shared" si="55"/>
        <v>0</v>
      </c>
      <c r="D359" s="2">
        <v>13.87</v>
      </c>
      <c r="F359" s="6">
        <v>17.059999999999999</v>
      </c>
      <c r="G359" s="8">
        <f t="shared" si="56"/>
        <v>114</v>
      </c>
      <c r="H359" s="2">
        <f t="shared" si="57"/>
        <v>1</v>
      </c>
      <c r="I359" s="2">
        <f t="shared" si="58"/>
        <v>356</v>
      </c>
      <c r="J359" s="2">
        <f t="shared" si="59"/>
        <v>98</v>
      </c>
      <c r="K359" s="9">
        <f t="shared" si="60"/>
        <v>0.53773584905660377</v>
      </c>
      <c r="L359" s="9">
        <f t="shared" si="61"/>
        <v>0.99719887955182074</v>
      </c>
      <c r="M359" s="10">
        <f t="shared" si="62"/>
        <v>0.46226415094339623</v>
      </c>
      <c r="N359" s="10">
        <f t="shared" si="63"/>
        <v>2.8011204481792618E-3</v>
      </c>
      <c r="O359" s="11">
        <f t="shared" si="64"/>
        <v>0.5349347286084245</v>
      </c>
      <c r="P359" s="12">
        <f t="shared" si="65"/>
        <v>0.82601054481546576</v>
      </c>
    </row>
    <row r="360" spans="1:16" x14ac:dyDescent="0.2">
      <c r="A360" s="2">
        <v>359</v>
      </c>
      <c r="B360" s="2" t="s">
        <v>1</v>
      </c>
      <c r="C360" s="2">
        <f t="shared" si="55"/>
        <v>0</v>
      </c>
      <c r="D360" s="2">
        <v>8.8780000000000001</v>
      </c>
      <c r="F360" s="6">
        <v>17.079999999999998</v>
      </c>
      <c r="G360" s="8">
        <f t="shared" si="56"/>
        <v>113</v>
      </c>
      <c r="H360" s="2">
        <f t="shared" si="57"/>
        <v>1</v>
      </c>
      <c r="I360" s="2">
        <f t="shared" si="58"/>
        <v>356</v>
      </c>
      <c r="J360" s="2">
        <f t="shared" si="59"/>
        <v>99</v>
      </c>
      <c r="K360" s="9">
        <f t="shared" si="60"/>
        <v>0.53301886792452835</v>
      </c>
      <c r="L360" s="9">
        <f t="shared" si="61"/>
        <v>0.99719887955182074</v>
      </c>
      <c r="M360" s="10">
        <f t="shared" si="62"/>
        <v>0.46698113207547165</v>
      </c>
      <c r="N360" s="10">
        <f t="shared" si="63"/>
        <v>2.8011204481792618E-3</v>
      </c>
      <c r="O360" s="11">
        <f t="shared" si="64"/>
        <v>0.5302177474763492</v>
      </c>
      <c r="P360" s="12">
        <f t="shared" si="65"/>
        <v>0.82425307557117755</v>
      </c>
    </row>
    <row r="361" spans="1:16" x14ac:dyDescent="0.2">
      <c r="A361" s="2">
        <v>360</v>
      </c>
      <c r="B361" s="2" t="s">
        <v>1</v>
      </c>
      <c r="C361" s="2">
        <f t="shared" si="55"/>
        <v>0</v>
      </c>
      <c r="D361" s="2">
        <v>9.4359999999999999</v>
      </c>
      <c r="F361" s="6">
        <v>17.14</v>
      </c>
      <c r="G361" s="8">
        <f t="shared" si="56"/>
        <v>112</v>
      </c>
      <c r="H361" s="2">
        <f t="shared" si="57"/>
        <v>1</v>
      </c>
      <c r="I361" s="2">
        <f t="shared" si="58"/>
        <v>356</v>
      </c>
      <c r="J361" s="2">
        <f t="shared" si="59"/>
        <v>100</v>
      </c>
      <c r="K361" s="9">
        <f t="shared" si="60"/>
        <v>0.52830188679245282</v>
      </c>
      <c r="L361" s="9">
        <f t="shared" si="61"/>
        <v>0.99719887955182074</v>
      </c>
      <c r="M361" s="10">
        <f t="shared" si="62"/>
        <v>0.47169811320754718</v>
      </c>
      <c r="N361" s="10">
        <f t="shared" si="63"/>
        <v>2.8011204481792618E-3</v>
      </c>
      <c r="O361" s="11">
        <f t="shared" si="64"/>
        <v>0.52550076634427345</v>
      </c>
      <c r="P361" s="12">
        <f t="shared" si="65"/>
        <v>0.82249560632688934</v>
      </c>
    </row>
    <row r="362" spans="1:16" x14ac:dyDescent="0.2">
      <c r="A362" s="2">
        <v>361</v>
      </c>
      <c r="B362" s="2" t="s">
        <v>1</v>
      </c>
      <c r="C362" s="2">
        <f t="shared" si="55"/>
        <v>0</v>
      </c>
      <c r="D362" s="2">
        <v>12.54</v>
      </c>
      <c r="F362" s="6">
        <v>17.190000000000001</v>
      </c>
      <c r="G362" s="8">
        <f t="shared" si="56"/>
        <v>111</v>
      </c>
      <c r="H362" s="2">
        <f t="shared" si="57"/>
        <v>1</v>
      </c>
      <c r="I362" s="2">
        <f t="shared" si="58"/>
        <v>356</v>
      </c>
      <c r="J362" s="2">
        <f t="shared" si="59"/>
        <v>101</v>
      </c>
      <c r="K362" s="9">
        <f t="shared" si="60"/>
        <v>0.52358490566037741</v>
      </c>
      <c r="L362" s="9">
        <f t="shared" si="61"/>
        <v>0.99719887955182074</v>
      </c>
      <c r="M362" s="10">
        <f t="shared" si="62"/>
        <v>0.47641509433962259</v>
      </c>
      <c r="N362" s="10">
        <f t="shared" si="63"/>
        <v>2.8011204481792618E-3</v>
      </c>
      <c r="O362" s="11">
        <f t="shared" si="64"/>
        <v>0.52078378521219815</v>
      </c>
      <c r="P362" s="12">
        <f t="shared" si="65"/>
        <v>0.82073813708260113</v>
      </c>
    </row>
    <row r="363" spans="1:16" x14ac:dyDescent="0.2">
      <c r="A363" s="2">
        <v>362</v>
      </c>
      <c r="B363" s="2" t="s">
        <v>1</v>
      </c>
      <c r="C363" s="2">
        <f t="shared" si="55"/>
        <v>0</v>
      </c>
      <c r="D363" s="2">
        <v>13.3</v>
      </c>
      <c r="F363" s="6">
        <v>17.2</v>
      </c>
      <c r="G363" s="8">
        <f t="shared" si="56"/>
        <v>110</v>
      </c>
      <c r="H363" s="2">
        <f t="shared" si="57"/>
        <v>1</v>
      </c>
      <c r="I363" s="2">
        <f t="shared" si="58"/>
        <v>356</v>
      </c>
      <c r="J363" s="2">
        <f t="shared" si="59"/>
        <v>102</v>
      </c>
      <c r="K363" s="9">
        <f t="shared" si="60"/>
        <v>0.51886792452830188</v>
      </c>
      <c r="L363" s="9">
        <f t="shared" si="61"/>
        <v>0.99719887955182074</v>
      </c>
      <c r="M363" s="10">
        <f t="shared" si="62"/>
        <v>0.48113207547169812</v>
      </c>
      <c r="N363" s="10">
        <f t="shared" si="63"/>
        <v>2.8011204481792618E-3</v>
      </c>
      <c r="O363" s="11">
        <f t="shared" si="64"/>
        <v>0.51606680408012262</v>
      </c>
      <c r="P363" s="12">
        <f t="shared" si="65"/>
        <v>0.81898066783831291</v>
      </c>
    </row>
    <row r="364" spans="1:16" x14ac:dyDescent="0.2">
      <c r="A364" s="2">
        <v>363</v>
      </c>
      <c r="B364" s="2" t="s">
        <v>1</v>
      </c>
      <c r="C364" s="2">
        <f t="shared" si="55"/>
        <v>0</v>
      </c>
      <c r="D364" s="2">
        <v>12.76</v>
      </c>
      <c r="F364" s="6">
        <v>17.27</v>
      </c>
      <c r="G364" s="8">
        <f t="shared" si="56"/>
        <v>109</v>
      </c>
      <c r="H364" s="2">
        <f t="shared" si="57"/>
        <v>1</v>
      </c>
      <c r="I364" s="2">
        <f t="shared" si="58"/>
        <v>356</v>
      </c>
      <c r="J364" s="2">
        <f t="shared" si="59"/>
        <v>103</v>
      </c>
      <c r="K364" s="9">
        <f t="shared" si="60"/>
        <v>0.51415094339622647</v>
      </c>
      <c r="L364" s="9">
        <f t="shared" si="61"/>
        <v>0.99719887955182074</v>
      </c>
      <c r="M364" s="10">
        <f t="shared" si="62"/>
        <v>0.48584905660377353</v>
      </c>
      <c r="N364" s="10">
        <f t="shared" si="63"/>
        <v>2.8011204481792618E-3</v>
      </c>
      <c r="O364" s="11">
        <f t="shared" si="64"/>
        <v>0.51134982294804709</v>
      </c>
      <c r="P364" s="12">
        <f t="shared" si="65"/>
        <v>0.81722319859402459</v>
      </c>
    </row>
    <row r="365" spans="1:16" x14ac:dyDescent="0.2">
      <c r="A365" s="2">
        <v>364</v>
      </c>
      <c r="B365" s="2" t="s">
        <v>1</v>
      </c>
      <c r="C365" s="2">
        <f t="shared" si="55"/>
        <v>0</v>
      </c>
      <c r="D365" s="2">
        <v>16.5</v>
      </c>
      <c r="F365" s="6">
        <v>17.29</v>
      </c>
      <c r="G365" s="8">
        <f t="shared" si="56"/>
        <v>108</v>
      </c>
      <c r="H365" s="2">
        <f t="shared" si="57"/>
        <v>1</v>
      </c>
      <c r="I365" s="2">
        <f t="shared" si="58"/>
        <v>356</v>
      </c>
      <c r="J365" s="2">
        <f t="shared" si="59"/>
        <v>104</v>
      </c>
      <c r="K365" s="9">
        <f t="shared" si="60"/>
        <v>0.50943396226415094</v>
      </c>
      <c r="L365" s="9">
        <f t="shared" si="61"/>
        <v>0.99719887955182074</v>
      </c>
      <c r="M365" s="10">
        <f t="shared" si="62"/>
        <v>0.49056603773584906</v>
      </c>
      <c r="N365" s="10">
        <f t="shared" si="63"/>
        <v>2.8011204481792618E-3</v>
      </c>
      <c r="O365" s="11">
        <f t="shared" si="64"/>
        <v>0.50663284181597179</v>
      </c>
      <c r="P365" s="12">
        <f t="shared" si="65"/>
        <v>0.81546572934973638</v>
      </c>
    </row>
    <row r="366" spans="1:16" x14ac:dyDescent="0.2">
      <c r="A366" s="2">
        <v>365</v>
      </c>
      <c r="B366" s="2" t="s">
        <v>1</v>
      </c>
      <c r="C366" s="2">
        <f t="shared" si="55"/>
        <v>0</v>
      </c>
      <c r="D366" s="2">
        <v>13.4</v>
      </c>
      <c r="F366" s="6">
        <v>17.3</v>
      </c>
      <c r="G366" s="8">
        <f t="shared" si="56"/>
        <v>107</v>
      </c>
      <c r="H366" s="2">
        <f t="shared" si="57"/>
        <v>1</v>
      </c>
      <c r="I366" s="2">
        <f t="shared" si="58"/>
        <v>356</v>
      </c>
      <c r="J366" s="2">
        <f t="shared" si="59"/>
        <v>105</v>
      </c>
      <c r="K366" s="9">
        <f t="shared" si="60"/>
        <v>0.50471698113207553</v>
      </c>
      <c r="L366" s="9">
        <f t="shared" si="61"/>
        <v>0.99719887955182074</v>
      </c>
      <c r="M366" s="10">
        <f t="shared" si="62"/>
        <v>0.49528301886792447</v>
      </c>
      <c r="N366" s="10">
        <f t="shared" si="63"/>
        <v>2.8011204481792618E-3</v>
      </c>
      <c r="O366" s="11">
        <f t="shared" si="64"/>
        <v>0.50191586068389626</v>
      </c>
      <c r="P366" s="12">
        <f t="shared" si="65"/>
        <v>0.81370826010544817</v>
      </c>
    </row>
    <row r="367" spans="1:16" x14ac:dyDescent="0.2">
      <c r="A367" s="2">
        <v>366</v>
      </c>
      <c r="B367" s="2" t="s">
        <v>0</v>
      </c>
      <c r="C367" s="2">
        <f t="shared" si="55"/>
        <v>1</v>
      </c>
      <c r="D367" s="2">
        <v>20.440000000000001</v>
      </c>
      <c r="F367" s="6">
        <v>17.350000000000001</v>
      </c>
      <c r="G367" s="8">
        <f t="shared" si="56"/>
        <v>106</v>
      </c>
      <c r="H367" s="2">
        <f t="shared" si="57"/>
        <v>1</v>
      </c>
      <c r="I367" s="2">
        <f t="shared" si="58"/>
        <v>356</v>
      </c>
      <c r="J367" s="2">
        <f t="shared" si="59"/>
        <v>106</v>
      </c>
      <c r="K367" s="9">
        <f t="shared" si="60"/>
        <v>0.5</v>
      </c>
      <c r="L367" s="9">
        <f t="shared" si="61"/>
        <v>0.99719887955182074</v>
      </c>
      <c r="M367" s="10">
        <f t="shared" si="62"/>
        <v>0.5</v>
      </c>
      <c r="N367" s="10">
        <f t="shared" si="63"/>
        <v>2.8011204481792618E-3</v>
      </c>
      <c r="O367" s="11">
        <f t="shared" si="64"/>
        <v>0.49719887955182074</v>
      </c>
      <c r="P367" s="12">
        <f t="shared" si="65"/>
        <v>0.81195079086115995</v>
      </c>
    </row>
    <row r="368" spans="1:16" x14ac:dyDescent="0.2">
      <c r="A368" s="2">
        <v>367</v>
      </c>
      <c r="B368" s="2" t="s">
        <v>0</v>
      </c>
      <c r="C368" s="2">
        <f t="shared" si="55"/>
        <v>1</v>
      </c>
      <c r="D368" s="2">
        <v>20.2</v>
      </c>
      <c r="F368" s="6">
        <v>17.420000000000002</v>
      </c>
      <c r="G368" s="8">
        <f t="shared" si="56"/>
        <v>105</v>
      </c>
      <c r="H368" s="2">
        <f t="shared" si="57"/>
        <v>1</v>
      </c>
      <c r="I368" s="2">
        <f t="shared" si="58"/>
        <v>356</v>
      </c>
      <c r="J368" s="2">
        <f t="shared" si="59"/>
        <v>107</v>
      </c>
      <c r="K368" s="9">
        <f t="shared" si="60"/>
        <v>0.49528301886792453</v>
      </c>
      <c r="L368" s="9">
        <f t="shared" si="61"/>
        <v>0.99719887955182074</v>
      </c>
      <c r="M368" s="10">
        <f t="shared" si="62"/>
        <v>0.50471698113207553</v>
      </c>
      <c r="N368" s="10">
        <f t="shared" si="63"/>
        <v>2.8011204481792618E-3</v>
      </c>
      <c r="O368" s="11">
        <f t="shared" si="64"/>
        <v>0.49248189841974521</v>
      </c>
      <c r="P368" s="12">
        <f t="shared" si="65"/>
        <v>0.81019332161687174</v>
      </c>
    </row>
    <row r="369" spans="1:16" x14ac:dyDescent="0.2">
      <c r="A369" s="2">
        <v>368</v>
      </c>
      <c r="B369" s="2" t="s">
        <v>1</v>
      </c>
      <c r="C369" s="2">
        <f t="shared" si="55"/>
        <v>0</v>
      </c>
      <c r="D369" s="2">
        <v>12.21</v>
      </c>
      <c r="F369" s="6">
        <v>17.46</v>
      </c>
      <c r="G369" s="8">
        <f t="shared" si="56"/>
        <v>104</v>
      </c>
      <c r="H369" s="2">
        <f t="shared" si="57"/>
        <v>1</v>
      </c>
      <c r="I369" s="2">
        <f t="shared" si="58"/>
        <v>356</v>
      </c>
      <c r="J369" s="2">
        <f t="shared" si="59"/>
        <v>108</v>
      </c>
      <c r="K369" s="9">
        <f t="shared" si="60"/>
        <v>0.49056603773584906</v>
      </c>
      <c r="L369" s="9">
        <f t="shared" si="61"/>
        <v>0.99719887955182074</v>
      </c>
      <c r="M369" s="10">
        <f t="shared" si="62"/>
        <v>0.50943396226415094</v>
      </c>
      <c r="N369" s="10">
        <f t="shared" si="63"/>
        <v>2.8011204481792618E-3</v>
      </c>
      <c r="O369" s="11">
        <f t="shared" si="64"/>
        <v>0.48776491728766969</v>
      </c>
      <c r="P369" s="12">
        <f t="shared" si="65"/>
        <v>0.80843585237258353</v>
      </c>
    </row>
    <row r="370" spans="1:16" x14ac:dyDescent="0.2">
      <c r="A370" s="2">
        <v>369</v>
      </c>
      <c r="B370" s="2" t="s">
        <v>0</v>
      </c>
      <c r="C370" s="2">
        <f t="shared" si="55"/>
        <v>1</v>
      </c>
      <c r="D370" s="2">
        <v>21.71</v>
      </c>
      <c r="F370" s="6">
        <v>17.47</v>
      </c>
      <c r="G370" s="8">
        <f t="shared" si="56"/>
        <v>103</v>
      </c>
      <c r="H370" s="2">
        <f t="shared" si="57"/>
        <v>1</v>
      </c>
      <c r="I370" s="2">
        <f t="shared" si="58"/>
        <v>356</v>
      </c>
      <c r="J370" s="2">
        <f t="shared" si="59"/>
        <v>109</v>
      </c>
      <c r="K370" s="9">
        <f t="shared" si="60"/>
        <v>0.48584905660377359</v>
      </c>
      <c r="L370" s="9">
        <f t="shared" si="61"/>
        <v>0.99719887955182074</v>
      </c>
      <c r="M370" s="10">
        <f t="shared" si="62"/>
        <v>0.51415094339622636</v>
      </c>
      <c r="N370" s="10">
        <f t="shared" si="63"/>
        <v>2.8011204481792618E-3</v>
      </c>
      <c r="O370" s="11">
        <f t="shared" si="64"/>
        <v>0.48304793615559438</v>
      </c>
      <c r="P370" s="12">
        <f t="shared" si="65"/>
        <v>0.80667838312829532</v>
      </c>
    </row>
    <row r="371" spans="1:16" x14ac:dyDescent="0.2">
      <c r="A371" s="2">
        <v>370</v>
      </c>
      <c r="B371" s="2" t="s">
        <v>0</v>
      </c>
      <c r="C371" s="2">
        <f t="shared" si="55"/>
        <v>1</v>
      </c>
      <c r="D371" s="2">
        <v>22.01</v>
      </c>
      <c r="F371" s="6">
        <v>17.54</v>
      </c>
      <c r="G371" s="8">
        <f t="shared" si="56"/>
        <v>102</v>
      </c>
      <c r="H371" s="2">
        <f t="shared" si="57"/>
        <v>1</v>
      </c>
      <c r="I371" s="2">
        <f t="shared" si="58"/>
        <v>356</v>
      </c>
      <c r="J371" s="2">
        <f t="shared" si="59"/>
        <v>110</v>
      </c>
      <c r="K371" s="9">
        <f t="shared" si="60"/>
        <v>0.48113207547169812</v>
      </c>
      <c r="L371" s="9">
        <f t="shared" si="61"/>
        <v>0.99719887955182074</v>
      </c>
      <c r="M371" s="10">
        <f t="shared" si="62"/>
        <v>0.51886792452830188</v>
      </c>
      <c r="N371" s="10">
        <f t="shared" si="63"/>
        <v>2.8011204481792618E-3</v>
      </c>
      <c r="O371" s="11">
        <f t="shared" si="64"/>
        <v>0.47833095502351886</v>
      </c>
      <c r="P371" s="12">
        <f t="shared" si="65"/>
        <v>0.80492091388400699</v>
      </c>
    </row>
    <row r="372" spans="1:16" x14ac:dyDescent="0.2">
      <c r="A372" s="2">
        <v>371</v>
      </c>
      <c r="B372" s="2" t="s">
        <v>0</v>
      </c>
      <c r="C372" s="2">
        <f t="shared" si="55"/>
        <v>1</v>
      </c>
      <c r="D372" s="2">
        <v>16.350000000000001</v>
      </c>
      <c r="F372" s="6">
        <v>17.57</v>
      </c>
      <c r="G372" s="8">
        <f t="shared" si="56"/>
        <v>101</v>
      </c>
      <c r="H372" s="2">
        <f t="shared" si="57"/>
        <v>1</v>
      </c>
      <c r="I372" s="2">
        <f t="shared" si="58"/>
        <v>356</v>
      </c>
      <c r="J372" s="2">
        <f t="shared" si="59"/>
        <v>111</v>
      </c>
      <c r="K372" s="9">
        <f t="shared" si="60"/>
        <v>0.47641509433962265</v>
      </c>
      <c r="L372" s="9">
        <f t="shared" si="61"/>
        <v>0.99719887955182074</v>
      </c>
      <c r="M372" s="10">
        <f t="shared" si="62"/>
        <v>0.52358490566037741</v>
      </c>
      <c r="N372" s="10">
        <f t="shared" si="63"/>
        <v>2.8011204481792618E-3</v>
      </c>
      <c r="O372" s="11">
        <f t="shared" si="64"/>
        <v>0.47361397389144333</v>
      </c>
      <c r="P372" s="12">
        <f t="shared" si="65"/>
        <v>0.80316344463971889</v>
      </c>
    </row>
    <row r="373" spans="1:16" x14ac:dyDescent="0.2">
      <c r="A373" s="2">
        <v>372</v>
      </c>
      <c r="B373" s="2" t="s">
        <v>1</v>
      </c>
      <c r="C373" s="2">
        <f t="shared" si="55"/>
        <v>0</v>
      </c>
      <c r="D373" s="2">
        <v>15.19</v>
      </c>
      <c r="F373" s="6">
        <v>17.600000000000001</v>
      </c>
      <c r="G373" s="8">
        <f t="shared" si="56"/>
        <v>100</v>
      </c>
      <c r="H373" s="2">
        <f t="shared" si="57"/>
        <v>1</v>
      </c>
      <c r="I373" s="2">
        <f t="shared" si="58"/>
        <v>356</v>
      </c>
      <c r="J373" s="2">
        <f t="shared" si="59"/>
        <v>112</v>
      </c>
      <c r="K373" s="9">
        <f t="shared" si="60"/>
        <v>0.47169811320754718</v>
      </c>
      <c r="L373" s="9">
        <f t="shared" si="61"/>
        <v>0.99719887955182074</v>
      </c>
      <c r="M373" s="10">
        <f t="shared" si="62"/>
        <v>0.52830188679245282</v>
      </c>
      <c r="N373" s="10">
        <f t="shared" si="63"/>
        <v>2.8011204481792618E-3</v>
      </c>
      <c r="O373" s="11">
        <f t="shared" si="64"/>
        <v>0.46889699275936803</v>
      </c>
      <c r="P373" s="12">
        <f t="shared" si="65"/>
        <v>0.80140597539543057</v>
      </c>
    </row>
    <row r="374" spans="1:16" x14ac:dyDescent="0.2">
      <c r="A374" s="2">
        <v>373</v>
      </c>
      <c r="B374" s="2" t="s">
        <v>0</v>
      </c>
      <c r="C374" s="2">
        <f t="shared" si="55"/>
        <v>1</v>
      </c>
      <c r="D374" s="2">
        <v>21.37</v>
      </c>
      <c r="F374" s="6">
        <v>17.68</v>
      </c>
      <c r="G374" s="8">
        <f t="shared" si="56"/>
        <v>99</v>
      </c>
      <c r="H374" s="2">
        <f t="shared" si="57"/>
        <v>1</v>
      </c>
      <c r="I374" s="2">
        <f t="shared" si="58"/>
        <v>356</v>
      </c>
      <c r="J374" s="2">
        <f t="shared" si="59"/>
        <v>113</v>
      </c>
      <c r="K374" s="9">
        <f t="shared" si="60"/>
        <v>0.46698113207547171</v>
      </c>
      <c r="L374" s="9">
        <f t="shared" si="61"/>
        <v>0.99719887955182074</v>
      </c>
      <c r="M374" s="10">
        <f t="shared" si="62"/>
        <v>0.53301886792452824</v>
      </c>
      <c r="N374" s="10">
        <f t="shared" si="63"/>
        <v>2.8011204481792618E-3</v>
      </c>
      <c r="O374" s="11">
        <f t="shared" si="64"/>
        <v>0.4641800116272925</v>
      </c>
      <c r="P374" s="12">
        <f t="shared" si="65"/>
        <v>0.79964850615114236</v>
      </c>
    </row>
    <row r="375" spans="1:16" x14ac:dyDescent="0.2">
      <c r="A375" s="2">
        <v>374</v>
      </c>
      <c r="B375" s="2" t="s">
        <v>0</v>
      </c>
      <c r="C375" s="2">
        <f t="shared" si="55"/>
        <v>1</v>
      </c>
      <c r="D375" s="2">
        <v>20.64</v>
      </c>
      <c r="F375" s="6">
        <v>17.75</v>
      </c>
      <c r="G375" s="8">
        <f t="shared" si="56"/>
        <v>98</v>
      </c>
      <c r="H375" s="2">
        <f t="shared" si="57"/>
        <v>1</v>
      </c>
      <c r="I375" s="2">
        <f t="shared" si="58"/>
        <v>356</v>
      </c>
      <c r="J375" s="2">
        <f t="shared" si="59"/>
        <v>114</v>
      </c>
      <c r="K375" s="9">
        <f t="shared" si="60"/>
        <v>0.46226415094339623</v>
      </c>
      <c r="L375" s="9">
        <f t="shared" si="61"/>
        <v>0.99719887955182074</v>
      </c>
      <c r="M375" s="10">
        <f t="shared" si="62"/>
        <v>0.53773584905660377</v>
      </c>
      <c r="N375" s="10">
        <f t="shared" si="63"/>
        <v>2.8011204481792618E-3</v>
      </c>
      <c r="O375" s="11">
        <f t="shared" si="64"/>
        <v>0.45946303049521697</v>
      </c>
      <c r="P375" s="12">
        <f t="shared" si="65"/>
        <v>0.79789103690685415</v>
      </c>
    </row>
    <row r="376" spans="1:16" x14ac:dyDescent="0.2">
      <c r="A376" s="2">
        <v>375</v>
      </c>
      <c r="B376" s="2" t="s">
        <v>1</v>
      </c>
      <c r="C376" s="2">
        <f t="shared" si="55"/>
        <v>0</v>
      </c>
      <c r="D376" s="2">
        <v>13.69</v>
      </c>
      <c r="F376" s="6">
        <v>17.850000000000001</v>
      </c>
      <c r="G376" s="8">
        <f t="shared" si="56"/>
        <v>97</v>
      </c>
      <c r="H376" s="2">
        <f t="shared" si="57"/>
        <v>1</v>
      </c>
      <c r="I376" s="2">
        <f t="shared" si="58"/>
        <v>356</v>
      </c>
      <c r="J376" s="2">
        <f t="shared" si="59"/>
        <v>115</v>
      </c>
      <c r="K376" s="9">
        <f t="shared" si="60"/>
        <v>0.45754716981132076</v>
      </c>
      <c r="L376" s="9">
        <f t="shared" si="61"/>
        <v>0.99719887955182074</v>
      </c>
      <c r="M376" s="10">
        <f t="shared" si="62"/>
        <v>0.54245283018867929</v>
      </c>
      <c r="N376" s="10">
        <f t="shared" si="63"/>
        <v>2.8011204481792618E-3</v>
      </c>
      <c r="O376" s="11">
        <f t="shared" si="64"/>
        <v>0.45474604936314145</v>
      </c>
      <c r="P376" s="12">
        <f t="shared" si="65"/>
        <v>0.79613356766256593</v>
      </c>
    </row>
    <row r="377" spans="1:16" x14ac:dyDescent="0.2">
      <c r="A377" s="2">
        <v>376</v>
      </c>
      <c r="B377" s="2" t="s">
        <v>1</v>
      </c>
      <c r="C377" s="2">
        <f t="shared" si="55"/>
        <v>0</v>
      </c>
      <c r="D377" s="2">
        <v>16.170000000000002</v>
      </c>
      <c r="F377" s="6">
        <v>17.91</v>
      </c>
      <c r="G377" s="8">
        <f t="shared" si="56"/>
        <v>97</v>
      </c>
      <c r="H377" s="2">
        <f t="shared" si="57"/>
        <v>0</v>
      </c>
      <c r="I377" s="2">
        <f t="shared" si="58"/>
        <v>357</v>
      </c>
      <c r="J377" s="2">
        <f t="shared" si="59"/>
        <v>115</v>
      </c>
      <c r="K377" s="9">
        <f t="shared" si="60"/>
        <v>0.45754716981132076</v>
      </c>
      <c r="L377" s="9">
        <f t="shared" si="61"/>
        <v>1</v>
      </c>
      <c r="M377" s="10">
        <f t="shared" si="62"/>
        <v>0.54245283018867929</v>
      </c>
      <c r="N377" s="10">
        <f t="shared" si="63"/>
        <v>0</v>
      </c>
      <c r="O377" s="11">
        <f t="shared" si="64"/>
        <v>0.45754716981132071</v>
      </c>
      <c r="P377" s="12">
        <f t="shared" si="65"/>
        <v>0.79789103690685415</v>
      </c>
    </row>
    <row r="378" spans="1:16" x14ac:dyDescent="0.2">
      <c r="A378" s="2">
        <v>377</v>
      </c>
      <c r="B378" s="2" t="s">
        <v>1</v>
      </c>
      <c r="C378" s="2">
        <f t="shared" si="55"/>
        <v>0</v>
      </c>
      <c r="D378" s="2">
        <v>10.57</v>
      </c>
      <c r="F378" s="6">
        <v>17.93</v>
      </c>
      <c r="G378" s="8">
        <f t="shared" si="56"/>
        <v>96</v>
      </c>
      <c r="H378" s="2">
        <f t="shared" si="57"/>
        <v>0</v>
      </c>
      <c r="I378" s="2">
        <f t="shared" si="58"/>
        <v>357</v>
      </c>
      <c r="J378" s="2">
        <f t="shared" si="59"/>
        <v>116</v>
      </c>
      <c r="K378" s="9">
        <f t="shared" si="60"/>
        <v>0.45283018867924529</v>
      </c>
      <c r="L378" s="9">
        <f t="shared" si="61"/>
        <v>1</v>
      </c>
      <c r="M378" s="10">
        <f t="shared" si="62"/>
        <v>0.54716981132075471</v>
      </c>
      <c r="N378" s="10">
        <f t="shared" si="63"/>
        <v>0</v>
      </c>
      <c r="O378" s="11">
        <f t="shared" si="64"/>
        <v>0.45283018867924518</v>
      </c>
      <c r="P378" s="12">
        <f t="shared" si="65"/>
        <v>0.79613356766256593</v>
      </c>
    </row>
    <row r="379" spans="1:16" x14ac:dyDescent="0.2">
      <c r="A379" s="2">
        <v>378</v>
      </c>
      <c r="B379" s="2" t="s">
        <v>1</v>
      </c>
      <c r="C379" s="2">
        <f t="shared" si="55"/>
        <v>0</v>
      </c>
      <c r="D379" s="2">
        <v>13.46</v>
      </c>
      <c r="F379" s="6">
        <v>17.95</v>
      </c>
      <c r="G379" s="8">
        <f t="shared" si="56"/>
        <v>95</v>
      </c>
      <c r="H379" s="2">
        <f t="shared" si="57"/>
        <v>0</v>
      </c>
      <c r="I379" s="2">
        <f t="shared" si="58"/>
        <v>357</v>
      </c>
      <c r="J379" s="2">
        <f t="shared" si="59"/>
        <v>117</v>
      </c>
      <c r="K379" s="9">
        <f t="shared" si="60"/>
        <v>0.44811320754716982</v>
      </c>
      <c r="L379" s="9">
        <f t="shared" si="61"/>
        <v>1</v>
      </c>
      <c r="M379" s="10">
        <f t="shared" si="62"/>
        <v>0.55188679245283012</v>
      </c>
      <c r="N379" s="10">
        <f t="shared" si="63"/>
        <v>0</v>
      </c>
      <c r="O379" s="11">
        <f t="shared" si="64"/>
        <v>0.44811320754716988</v>
      </c>
      <c r="P379" s="12">
        <f t="shared" si="65"/>
        <v>0.79437609841827772</v>
      </c>
    </row>
    <row r="380" spans="1:16" x14ac:dyDescent="0.2">
      <c r="A380" s="2">
        <v>379</v>
      </c>
      <c r="B380" s="2" t="s">
        <v>1</v>
      </c>
      <c r="C380" s="2">
        <f t="shared" si="55"/>
        <v>0</v>
      </c>
      <c r="D380" s="2">
        <v>13.66</v>
      </c>
      <c r="F380" s="6">
        <v>17.989999999999998</v>
      </c>
      <c r="G380" s="8">
        <f t="shared" si="56"/>
        <v>94</v>
      </c>
      <c r="H380" s="2">
        <f t="shared" si="57"/>
        <v>0</v>
      </c>
      <c r="I380" s="2">
        <f t="shared" si="58"/>
        <v>357</v>
      </c>
      <c r="J380" s="2">
        <f t="shared" si="59"/>
        <v>118</v>
      </c>
      <c r="K380" s="9">
        <f t="shared" si="60"/>
        <v>0.44339622641509435</v>
      </c>
      <c r="L380" s="9">
        <f t="shared" si="61"/>
        <v>1</v>
      </c>
      <c r="M380" s="10">
        <f t="shared" si="62"/>
        <v>0.55660377358490565</v>
      </c>
      <c r="N380" s="10">
        <f t="shared" si="63"/>
        <v>0</v>
      </c>
      <c r="O380" s="11">
        <f t="shared" si="64"/>
        <v>0.44339622641509435</v>
      </c>
      <c r="P380" s="12">
        <f t="shared" si="65"/>
        <v>0.79261862917398951</v>
      </c>
    </row>
    <row r="381" spans="1:16" x14ac:dyDescent="0.2">
      <c r="A381" s="2">
        <v>380</v>
      </c>
      <c r="B381" s="2" t="s">
        <v>0</v>
      </c>
      <c r="C381" s="2">
        <f t="shared" si="55"/>
        <v>1</v>
      </c>
      <c r="D381" s="2">
        <v>11.08</v>
      </c>
      <c r="F381" s="6">
        <v>18.010000000000002</v>
      </c>
      <c r="G381" s="8">
        <f t="shared" si="56"/>
        <v>92</v>
      </c>
      <c r="H381" s="2">
        <f t="shared" si="57"/>
        <v>0</v>
      </c>
      <c r="I381" s="2">
        <f t="shared" si="58"/>
        <v>357</v>
      </c>
      <c r="J381" s="2">
        <f t="shared" si="59"/>
        <v>120</v>
      </c>
      <c r="K381" s="9">
        <f t="shared" si="60"/>
        <v>0.43396226415094341</v>
      </c>
      <c r="L381" s="9">
        <f t="shared" si="61"/>
        <v>1</v>
      </c>
      <c r="M381" s="10">
        <f t="shared" si="62"/>
        <v>0.56603773584905659</v>
      </c>
      <c r="N381" s="10">
        <f t="shared" si="63"/>
        <v>0</v>
      </c>
      <c r="O381" s="11">
        <f t="shared" si="64"/>
        <v>0.43396226415094352</v>
      </c>
      <c r="P381" s="12">
        <f t="shared" si="65"/>
        <v>0.78910369068541297</v>
      </c>
    </row>
    <row r="382" spans="1:16" x14ac:dyDescent="0.2">
      <c r="A382" s="2">
        <v>381</v>
      </c>
      <c r="B382" s="2" t="s">
        <v>1</v>
      </c>
      <c r="C382" s="2">
        <f t="shared" si="55"/>
        <v>0</v>
      </c>
      <c r="D382" s="2">
        <v>11.27</v>
      </c>
      <c r="F382" s="6">
        <v>18.03</v>
      </c>
      <c r="G382" s="8">
        <f t="shared" si="56"/>
        <v>91</v>
      </c>
      <c r="H382" s="2">
        <f t="shared" si="57"/>
        <v>0</v>
      </c>
      <c r="I382" s="2">
        <f t="shared" si="58"/>
        <v>357</v>
      </c>
      <c r="J382" s="2">
        <f t="shared" si="59"/>
        <v>121</v>
      </c>
      <c r="K382" s="9">
        <f t="shared" si="60"/>
        <v>0.42924528301886794</v>
      </c>
      <c r="L382" s="9">
        <f t="shared" si="61"/>
        <v>1</v>
      </c>
      <c r="M382" s="10">
        <f t="shared" si="62"/>
        <v>0.570754716981132</v>
      </c>
      <c r="N382" s="10">
        <f t="shared" si="63"/>
        <v>0</v>
      </c>
      <c r="O382" s="11">
        <f t="shared" si="64"/>
        <v>0.429245283018868</v>
      </c>
      <c r="P382" s="12">
        <f t="shared" si="65"/>
        <v>0.78734622144112476</v>
      </c>
    </row>
    <row r="383" spans="1:16" x14ac:dyDescent="0.2">
      <c r="A383" s="2">
        <v>382</v>
      </c>
      <c r="B383" s="2" t="s">
        <v>1</v>
      </c>
      <c r="C383" s="2">
        <f t="shared" si="55"/>
        <v>0</v>
      </c>
      <c r="D383" s="2">
        <v>11.04</v>
      </c>
      <c r="F383" s="6">
        <v>18.05</v>
      </c>
      <c r="G383" s="8">
        <f t="shared" si="56"/>
        <v>90</v>
      </c>
      <c r="H383" s="2">
        <f t="shared" si="57"/>
        <v>0</v>
      </c>
      <c r="I383" s="2">
        <f t="shared" si="58"/>
        <v>357</v>
      </c>
      <c r="J383" s="2">
        <f t="shared" si="59"/>
        <v>122</v>
      </c>
      <c r="K383" s="9">
        <f t="shared" si="60"/>
        <v>0.42452830188679247</v>
      </c>
      <c r="L383" s="9">
        <f t="shared" si="61"/>
        <v>1</v>
      </c>
      <c r="M383" s="10">
        <f t="shared" si="62"/>
        <v>0.57547169811320753</v>
      </c>
      <c r="N383" s="10">
        <f t="shared" si="63"/>
        <v>0</v>
      </c>
      <c r="O383" s="11">
        <f t="shared" si="64"/>
        <v>0.42452830188679247</v>
      </c>
      <c r="P383" s="12">
        <f t="shared" si="65"/>
        <v>0.78558875219683655</v>
      </c>
    </row>
    <row r="384" spans="1:16" x14ac:dyDescent="0.2">
      <c r="A384" s="2">
        <v>383</v>
      </c>
      <c r="B384" s="2" t="s">
        <v>1</v>
      </c>
      <c r="C384" s="2">
        <f t="shared" si="55"/>
        <v>0</v>
      </c>
      <c r="D384" s="2">
        <v>12.05</v>
      </c>
      <c r="F384" s="6">
        <v>18.079999999999998</v>
      </c>
      <c r="G384" s="8">
        <f t="shared" si="56"/>
        <v>89</v>
      </c>
      <c r="H384" s="2">
        <f t="shared" si="57"/>
        <v>0</v>
      </c>
      <c r="I384" s="2">
        <f t="shared" si="58"/>
        <v>357</v>
      </c>
      <c r="J384" s="2">
        <f t="shared" si="59"/>
        <v>123</v>
      </c>
      <c r="K384" s="9">
        <f t="shared" si="60"/>
        <v>0.419811320754717</v>
      </c>
      <c r="L384" s="9">
        <f t="shared" si="61"/>
        <v>1</v>
      </c>
      <c r="M384" s="10">
        <f t="shared" si="62"/>
        <v>0.58018867924528306</v>
      </c>
      <c r="N384" s="10">
        <f t="shared" si="63"/>
        <v>0</v>
      </c>
      <c r="O384" s="11">
        <f t="shared" si="64"/>
        <v>0.41981132075471694</v>
      </c>
      <c r="P384" s="12">
        <f t="shared" si="65"/>
        <v>0.78383128295254834</v>
      </c>
    </row>
    <row r="385" spans="1:16" x14ac:dyDescent="0.2">
      <c r="A385" s="2">
        <v>384</v>
      </c>
      <c r="B385" s="2" t="s">
        <v>1</v>
      </c>
      <c r="C385" s="2">
        <f t="shared" si="55"/>
        <v>0</v>
      </c>
      <c r="D385" s="2">
        <v>12.39</v>
      </c>
      <c r="F385" s="6">
        <v>18.22</v>
      </c>
      <c r="G385" s="8">
        <f t="shared" si="56"/>
        <v>88</v>
      </c>
      <c r="H385" s="2">
        <f t="shared" si="57"/>
        <v>0</v>
      </c>
      <c r="I385" s="2">
        <f t="shared" si="58"/>
        <v>357</v>
      </c>
      <c r="J385" s="2">
        <f t="shared" si="59"/>
        <v>124</v>
      </c>
      <c r="K385" s="9">
        <f t="shared" si="60"/>
        <v>0.41509433962264153</v>
      </c>
      <c r="L385" s="9">
        <f t="shared" si="61"/>
        <v>1</v>
      </c>
      <c r="M385" s="10">
        <f t="shared" si="62"/>
        <v>0.58490566037735847</v>
      </c>
      <c r="N385" s="10">
        <f t="shared" si="63"/>
        <v>0</v>
      </c>
      <c r="O385" s="11">
        <f t="shared" si="64"/>
        <v>0.41509433962264142</v>
      </c>
      <c r="P385" s="12">
        <f t="shared" si="65"/>
        <v>0.78207381370826012</v>
      </c>
    </row>
    <row r="386" spans="1:16" x14ac:dyDescent="0.2">
      <c r="A386" s="2">
        <v>385</v>
      </c>
      <c r="B386" s="2" t="s">
        <v>1</v>
      </c>
      <c r="C386" s="2">
        <f t="shared" si="55"/>
        <v>0</v>
      </c>
      <c r="D386" s="2">
        <v>13.28</v>
      </c>
      <c r="F386" s="6">
        <v>18.25</v>
      </c>
      <c r="G386" s="8">
        <f t="shared" si="56"/>
        <v>86</v>
      </c>
      <c r="H386" s="2">
        <f t="shared" si="57"/>
        <v>0</v>
      </c>
      <c r="I386" s="2">
        <f t="shared" si="58"/>
        <v>357</v>
      </c>
      <c r="J386" s="2">
        <f t="shared" si="59"/>
        <v>126</v>
      </c>
      <c r="K386" s="9">
        <f t="shared" si="60"/>
        <v>0.40566037735849059</v>
      </c>
      <c r="L386" s="9">
        <f t="shared" si="61"/>
        <v>1</v>
      </c>
      <c r="M386" s="10">
        <f t="shared" si="62"/>
        <v>0.59433962264150941</v>
      </c>
      <c r="N386" s="10">
        <f t="shared" si="63"/>
        <v>0</v>
      </c>
      <c r="O386" s="11">
        <f t="shared" si="64"/>
        <v>0.40566037735849059</v>
      </c>
      <c r="P386" s="12">
        <f t="shared" si="65"/>
        <v>0.7785588752196837</v>
      </c>
    </row>
    <row r="387" spans="1:16" x14ac:dyDescent="0.2">
      <c r="A387" s="2">
        <v>386</v>
      </c>
      <c r="B387" s="2" t="s">
        <v>0</v>
      </c>
      <c r="C387" s="2">
        <f t="shared" ref="C387:C450" si="66">IF(B387="M",1,0)</f>
        <v>1</v>
      </c>
      <c r="D387" s="2">
        <v>14.6</v>
      </c>
      <c r="F387" s="6">
        <v>18.309999999999999</v>
      </c>
      <c r="G387" s="8">
        <f t="shared" si="56"/>
        <v>85</v>
      </c>
      <c r="H387" s="2">
        <f t="shared" si="57"/>
        <v>0</v>
      </c>
      <c r="I387" s="2">
        <f t="shared" si="58"/>
        <v>357</v>
      </c>
      <c r="J387" s="2">
        <f t="shared" si="59"/>
        <v>127</v>
      </c>
      <c r="K387" s="9">
        <f t="shared" si="60"/>
        <v>0.40094339622641512</v>
      </c>
      <c r="L387" s="9">
        <f t="shared" si="61"/>
        <v>1</v>
      </c>
      <c r="M387" s="10">
        <f t="shared" si="62"/>
        <v>0.59905660377358494</v>
      </c>
      <c r="N387" s="10">
        <f t="shared" si="63"/>
        <v>0</v>
      </c>
      <c r="O387" s="11">
        <f t="shared" si="64"/>
        <v>0.40094339622641506</v>
      </c>
      <c r="P387" s="12">
        <f t="shared" si="65"/>
        <v>0.77680140597539549</v>
      </c>
    </row>
    <row r="388" spans="1:16" x14ac:dyDescent="0.2">
      <c r="A388" s="2">
        <v>387</v>
      </c>
      <c r="B388" s="2" t="s">
        <v>1</v>
      </c>
      <c r="C388" s="2">
        <f t="shared" si="66"/>
        <v>0</v>
      </c>
      <c r="D388" s="2">
        <v>12.21</v>
      </c>
      <c r="F388" s="6">
        <v>18.45</v>
      </c>
      <c r="G388" s="8">
        <f t="shared" si="56"/>
        <v>83</v>
      </c>
      <c r="H388" s="2">
        <f t="shared" si="57"/>
        <v>0</v>
      </c>
      <c r="I388" s="2">
        <f t="shared" si="58"/>
        <v>357</v>
      </c>
      <c r="J388" s="2">
        <f t="shared" si="59"/>
        <v>129</v>
      </c>
      <c r="K388" s="9">
        <f t="shared" si="60"/>
        <v>0.39150943396226418</v>
      </c>
      <c r="L388" s="9">
        <f t="shared" si="61"/>
        <v>1</v>
      </c>
      <c r="M388" s="10">
        <f t="shared" si="62"/>
        <v>0.60849056603773577</v>
      </c>
      <c r="N388" s="10">
        <f t="shared" si="63"/>
        <v>0</v>
      </c>
      <c r="O388" s="11">
        <f t="shared" si="64"/>
        <v>0.39150943396226423</v>
      </c>
      <c r="P388" s="12">
        <f t="shared" si="65"/>
        <v>0.77328646748681895</v>
      </c>
    </row>
    <row r="389" spans="1:16" x14ac:dyDescent="0.2">
      <c r="A389" s="2">
        <v>388</v>
      </c>
      <c r="B389" s="2" t="s">
        <v>1</v>
      </c>
      <c r="C389" s="2">
        <f t="shared" si="66"/>
        <v>0</v>
      </c>
      <c r="D389" s="2">
        <v>13.88</v>
      </c>
      <c r="F389" s="6">
        <v>18.46</v>
      </c>
      <c r="G389" s="8">
        <f t="shared" si="56"/>
        <v>82</v>
      </c>
      <c r="H389" s="2">
        <f t="shared" si="57"/>
        <v>0</v>
      </c>
      <c r="I389" s="2">
        <f t="shared" si="58"/>
        <v>357</v>
      </c>
      <c r="J389" s="2">
        <f t="shared" si="59"/>
        <v>130</v>
      </c>
      <c r="K389" s="9">
        <f t="shared" si="60"/>
        <v>0.3867924528301887</v>
      </c>
      <c r="L389" s="9">
        <f t="shared" si="61"/>
        <v>1</v>
      </c>
      <c r="M389" s="10">
        <f t="shared" si="62"/>
        <v>0.6132075471698113</v>
      </c>
      <c r="N389" s="10">
        <f t="shared" si="63"/>
        <v>0</v>
      </c>
      <c r="O389" s="11">
        <f t="shared" si="64"/>
        <v>0.3867924528301887</v>
      </c>
      <c r="P389" s="12">
        <f t="shared" si="65"/>
        <v>0.77152899824253074</v>
      </c>
    </row>
    <row r="390" spans="1:16" x14ac:dyDescent="0.2">
      <c r="A390" s="2">
        <v>389</v>
      </c>
      <c r="B390" s="2" t="s">
        <v>1</v>
      </c>
      <c r="C390" s="2">
        <f t="shared" si="66"/>
        <v>0</v>
      </c>
      <c r="D390" s="2">
        <v>11.27</v>
      </c>
      <c r="F390" s="6">
        <v>18.489999999999998</v>
      </c>
      <c r="G390" s="8">
        <f t="shared" si="56"/>
        <v>81</v>
      </c>
      <c r="H390" s="2">
        <f t="shared" si="57"/>
        <v>0</v>
      </c>
      <c r="I390" s="2">
        <f t="shared" si="58"/>
        <v>357</v>
      </c>
      <c r="J390" s="2">
        <f t="shared" si="59"/>
        <v>131</v>
      </c>
      <c r="K390" s="9">
        <f t="shared" si="60"/>
        <v>0.38207547169811323</v>
      </c>
      <c r="L390" s="9">
        <f t="shared" si="61"/>
        <v>1</v>
      </c>
      <c r="M390" s="10">
        <f t="shared" si="62"/>
        <v>0.61792452830188682</v>
      </c>
      <c r="N390" s="10">
        <f t="shared" si="63"/>
        <v>0</v>
      </c>
      <c r="O390" s="11">
        <f t="shared" si="64"/>
        <v>0.38207547169811318</v>
      </c>
      <c r="P390" s="12">
        <f t="shared" si="65"/>
        <v>0.76977152899824253</v>
      </c>
    </row>
    <row r="391" spans="1:16" x14ac:dyDescent="0.2">
      <c r="A391" s="2">
        <v>390</v>
      </c>
      <c r="B391" s="2" t="s">
        <v>0</v>
      </c>
      <c r="C391" s="2">
        <f t="shared" si="66"/>
        <v>1</v>
      </c>
      <c r="D391" s="2">
        <v>19.55</v>
      </c>
      <c r="F391" s="6">
        <v>18.61</v>
      </c>
      <c r="G391" s="8">
        <f t="shared" si="56"/>
        <v>80</v>
      </c>
      <c r="H391" s="2">
        <f t="shared" si="57"/>
        <v>0</v>
      </c>
      <c r="I391" s="2">
        <f t="shared" si="58"/>
        <v>357</v>
      </c>
      <c r="J391" s="2">
        <f t="shared" si="59"/>
        <v>132</v>
      </c>
      <c r="K391" s="9">
        <f t="shared" si="60"/>
        <v>0.37735849056603776</v>
      </c>
      <c r="L391" s="9">
        <f t="shared" si="61"/>
        <v>1</v>
      </c>
      <c r="M391" s="10">
        <f t="shared" si="62"/>
        <v>0.62264150943396224</v>
      </c>
      <c r="N391" s="10">
        <f t="shared" si="63"/>
        <v>0</v>
      </c>
      <c r="O391" s="11">
        <f t="shared" si="64"/>
        <v>0.37735849056603765</v>
      </c>
      <c r="P391" s="12">
        <f t="shared" si="65"/>
        <v>0.76801405975395431</v>
      </c>
    </row>
    <row r="392" spans="1:16" x14ac:dyDescent="0.2">
      <c r="A392" s="2">
        <v>391</v>
      </c>
      <c r="B392" s="2" t="s">
        <v>1</v>
      </c>
      <c r="C392" s="2">
        <f t="shared" si="66"/>
        <v>0</v>
      </c>
      <c r="D392" s="2">
        <v>10.26</v>
      </c>
      <c r="F392" s="6">
        <v>18.63</v>
      </c>
      <c r="G392" s="8">
        <f t="shared" si="56"/>
        <v>79</v>
      </c>
      <c r="H392" s="2">
        <f t="shared" si="57"/>
        <v>0</v>
      </c>
      <c r="I392" s="2">
        <f t="shared" si="58"/>
        <v>357</v>
      </c>
      <c r="J392" s="2">
        <f t="shared" si="59"/>
        <v>133</v>
      </c>
      <c r="K392" s="9">
        <f t="shared" si="60"/>
        <v>0.37264150943396224</v>
      </c>
      <c r="L392" s="9">
        <f t="shared" si="61"/>
        <v>1</v>
      </c>
      <c r="M392" s="10">
        <f t="shared" si="62"/>
        <v>0.62735849056603776</v>
      </c>
      <c r="N392" s="10">
        <f t="shared" si="63"/>
        <v>0</v>
      </c>
      <c r="O392" s="11">
        <f t="shared" si="64"/>
        <v>0.37264150943396235</v>
      </c>
      <c r="P392" s="12">
        <f t="shared" si="65"/>
        <v>0.7662565905096661</v>
      </c>
    </row>
    <row r="393" spans="1:16" x14ac:dyDescent="0.2">
      <c r="A393" s="2">
        <v>392</v>
      </c>
      <c r="B393" s="2" t="s">
        <v>1</v>
      </c>
      <c r="C393" s="2">
        <f t="shared" si="66"/>
        <v>0</v>
      </c>
      <c r="D393" s="2">
        <v>8.734</v>
      </c>
      <c r="F393" s="6">
        <v>18.649999999999999</v>
      </c>
      <c r="G393" s="8">
        <f t="shared" si="56"/>
        <v>78</v>
      </c>
      <c r="H393" s="2">
        <f t="shared" si="57"/>
        <v>0</v>
      </c>
      <c r="I393" s="2">
        <f t="shared" si="58"/>
        <v>357</v>
      </c>
      <c r="J393" s="2">
        <f t="shared" si="59"/>
        <v>134</v>
      </c>
      <c r="K393" s="9">
        <f t="shared" si="60"/>
        <v>0.36792452830188677</v>
      </c>
      <c r="L393" s="9">
        <f t="shared" si="61"/>
        <v>1</v>
      </c>
      <c r="M393" s="10">
        <f t="shared" si="62"/>
        <v>0.63207547169811318</v>
      </c>
      <c r="N393" s="10">
        <f t="shared" si="63"/>
        <v>0</v>
      </c>
      <c r="O393" s="11">
        <f t="shared" si="64"/>
        <v>0.36792452830188682</v>
      </c>
      <c r="P393" s="12">
        <f t="shared" si="65"/>
        <v>0.76449912126537789</v>
      </c>
    </row>
    <row r="394" spans="1:16" x14ac:dyDescent="0.2">
      <c r="A394" s="2">
        <v>393</v>
      </c>
      <c r="B394" s="2" t="s">
        <v>0</v>
      </c>
      <c r="C394" s="2">
        <f t="shared" si="66"/>
        <v>1</v>
      </c>
      <c r="D394" s="2">
        <v>15.49</v>
      </c>
      <c r="F394" s="6">
        <v>18.66</v>
      </c>
      <c r="G394" s="8">
        <f t="shared" si="56"/>
        <v>77</v>
      </c>
      <c r="H394" s="2">
        <f t="shared" si="57"/>
        <v>0</v>
      </c>
      <c r="I394" s="2">
        <f t="shared" si="58"/>
        <v>357</v>
      </c>
      <c r="J394" s="2">
        <f t="shared" si="59"/>
        <v>135</v>
      </c>
      <c r="K394" s="9">
        <f t="shared" si="60"/>
        <v>0.3632075471698113</v>
      </c>
      <c r="L394" s="9">
        <f t="shared" si="61"/>
        <v>1</v>
      </c>
      <c r="M394" s="10">
        <f t="shared" si="62"/>
        <v>0.6367924528301887</v>
      </c>
      <c r="N394" s="10">
        <f t="shared" si="63"/>
        <v>0</v>
      </c>
      <c r="O394" s="11">
        <f t="shared" si="64"/>
        <v>0.3632075471698113</v>
      </c>
      <c r="P394" s="12">
        <f t="shared" si="65"/>
        <v>0.76274165202108968</v>
      </c>
    </row>
    <row r="395" spans="1:16" x14ac:dyDescent="0.2">
      <c r="A395" s="2">
        <v>394</v>
      </c>
      <c r="B395" s="2" t="s">
        <v>0</v>
      </c>
      <c r="C395" s="2">
        <f t="shared" si="66"/>
        <v>1</v>
      </c>
      <c r="D395" s="2">
        <v>21.61</v>
      </c>
      <c r="F395" s="6">
        <v>18.77</v>
      </c>
      <c r="G395" s="8">
        <f t="shared" ref="G395:G458" si="67">COUNTIFS(C:C,1,D:D,_xlfn.CONCAT("&gt;=",F395))</f>
        <v>76</v>
      </c>
      <c r="H395" s="2">
        <f t="shared" ref="H395:H458" si="68">COUNTIFS(C:C,0,D:D,_xlfn.CONCAT("&gt;=",F395))</f>
        <v>0</v>
      </c>
      <c r="I395" s="2">
        <f t="shared" ref="I395:I458" si="69">COUNTIFS(C:C,0,D:D,_xlfn.CONCAT("&lt;",F395))</f>
        <v>357</v>
      </c>
      <c r="J395" s="2">
        <f t="shared" ref="J395:J458" si="70">COUNTIFS(C:C,1,D:D,_xlfn.CONCAT("&lt;",F395))</f>
        <v>136</v>
      </c>
      <c r="K395" s="9">
        <f t="shared" ref="K395:K458" si="71">G395/(G395+J395)</f>
        <v>0.35849056603773582</v>
      </c>
      <c r="L395" s="9">
        <f t="shared" ref="L395:L458" si="72">I395/(I395+H395)</f>
        <v>1</v>
      </c>
      <c r="M395" s="10">
        <f t="shared" ref="M395:M458" si="73">1-K395</f>
        <v>0.64150943396226423</v>
      </c>
      <c r="N395" s="10">
        <f t="shared" ref="N395:N458" si="74">1-L395</f>
        <v>0</v>
      </c>
      <c r="O395" s="11">
        <f t="shared" ref="O395:O458" si="75">K395+L395-1</f>
        <v>0.35849056603773577</v>
      </c>
      <c r="P395" s="12">
        <f t="shared" ref="P395:P458" si="76">$K$2*K395+$K$3*L395</f>
        <v>0.76098418277680135</v>
      </c>
    </row>
    <row r="396" spans="1:16" x14ac:dyDescent="0.2">
      <c r="A396" s="2">
        <v>395</v>
      </c>
      <c r="B396" s="2" t="s">
        <v>1</v>
      </c>
      <c r="C396" s="2">
        <f t="shared" si="66"/>
        <v>0</v>
      </c>
      <c r="D396" s="2">
        <v>12.1</v>
      </c>
      <c r="F396" s="6">
        <v>18.809999999999999</v>
      </c>
      <c r="G396" s="8">
        <f t="shared" si="67"/>
        <v>75</v>
      </c>
      <c r="H396" s="2">
        <f t="shared" si="68"/>
        <v>0</v>
      </c>
      <c r="I396" s="2">
        <f t="shared" si="69"/>
        <v>357</v>
      </c>
      <c r="J396" s="2">
        <f t="shared" si="70"/>
        <v>137</v>
      </c>
      <c r="K396" s="9">
        <f t="shared" si="71"/>
        <v>0.35377358490566035</v>
      </c>
      <c r="L396" s="9">
        <f t="shared" si="72"/>
        <v>1</v>
      </c>
      <c r="M396" s="10">
        <f t="shared" si="73"/>
        <v>0.64622641509433965</v>
      </c>
      <c r="N396" s="10">
        <f t="shared" si="74"/>
        <v>0</v>
      </c>
      <c r="O396" s="11">
        <f t="shared" si="75"/>
        <v>0.35377358490566024</v>
      </c>
      <c r="P396" s="12">
        <f t="shared" si="76"/>
        <v>0.75922671353251325</v>
      </c>
    </row>
    <row r="397" spans="1:16" x14ac:dyDescent="0.2">
      <c r="A397" s="2">
        <v>396</v>
      </c>
      <c r="B397" s="2" t="s">
        <v>1</v>
      </c>
      <c r="C397" s="2">
        <f t="shared" si="66"/>
        <v>0</v>
      </c>
      <c r="D397" s="2">
        <v>14.06</v>
      </c>
      <c r="F397" s="6">
        <v>18.82</v>
      </c>
      <c r="G397" s="8">
        <f t="shared" si="67"/>
        <v>74</v>
      </c>
      <c r="H397" s="2">
        <f t="shared" si="68"/>
        <v>0</v>
      </c>
      <c r="I397" s="2">
        <f t="shared" si="69"/>
        <v>357</v>
      </c>
      <c r="J397" s="2">
        <f t="shared" si="70"/>
        <v>138</v>
      </c>
      <c r="K397" s="9">
        <f t="shared" si="71"/>
        <v>0.34905660377358488</v>
      </c>
      <c r="L397" s="9">
        <f t="shared" si="72"/>
        <v>1</v>
      </c>
      <c r="M397" s="10">
        <f t="shared" si="73"/>
        <v>0.65094339622641506</v>
      </c>
      <c r="N397" s="10">
        <f t="shared" si="74"/>
        <v>0</v>
      </c>
      <c r="O397" s="11">
        <f t="shared" si="75"/>
        <v>0.34905660377358494</v>
      </c>
      <c r="P397" s="12">
        <f t="shared" si="76"/>
        <v>0.75746924428822493</v>
      </c>
    </row>
    <row r="398" spans="1:16" x14ac:dyDescent="0.2">
      <c r="A398" s="2">
        <v>397</v>
      </c>
      <c r="B398" s="2" t="s">
        <v>1</v>
      </c>
      <c r="C398" s="2">
        <f t="shared" si="66"/>
        <v>0</v>
      </c>
      <c r="D398" s="2">
        <v>13.51</v>
      </c>
      <c r="F398" s="6">
        <v>18.940000000000001</v>
      </c>
      <c r="G398" s="8">
        <f t="shared" si="67"/>
        <v>73</v>
      </c>
      <c r="H398" s="2">
        <f t="shared" si="68"/>
        <v>0</v>
      </c>
      <c r="I398" s="2">
        <f t="shared" si="69"/>
        <v>357</v>
      </c>
      <c r="J398" s="2">
        <f t="shared" si="70"/>
        <v>139</v>
      </c>
      <c r="K398" s="9">
        <f t="shared" si="71"/>
        <v>0.34433962264150941</v>
      </c>
      <c r="L398" s="9">
        <f t="shared" si="72"/>
        <v>1</v>
      </c>
      <c r="M398" s="10">
        <f t="shared" si="73"/>
        <v>0.65566037735849059</v>
      </c>
      <c r="N398" s="10">
        <f t="shared" si="74"/>
        <v>0</v>
      </c>
      <c r="O398" s="11">
        <f t="shared" si="75"/>
        <v>0.34433962264150941</v>
      </c>
      <c r="P398" s="12">
        <f t="shared" si="76"/>
        <v>0.75571177504393672</v>
      </c>
    </row>
    <row r="399" spans="1:16" x14ac:dyDescent="0.2">
      <c r="A399" s="2">
        <v>398</v>
      </c>
      <c r="B399" s="2" t="s">
        <v>1</v>
      </c>
      <c r="C399" s="2">
        <f t="shared" si="66"/>
        <v>0</v>
      </c>
      <c r="D399" s="2">
        <v>12.8</v>
      </c>
      <c r="F399" s="6">
        <v>19</v>
      </c>
      <c r="G399" s="8">
        <f t="shared" si="67"/>
        <v>72</v>
      </c>
      <c r="H399" s="2">
        <f t="shared" si="68"/>
        <v>0</v>
      </c>
      <c r="I399" s="2">
        <f t="shared" si="69"/>
        <v>357</v>
      </c>
      <c r="J399" s="2">
        <f t="shared" si="70"/>
        <v>140</v>
      </c>
      <c r="K399" s="9">
        <f t="shared" si="71"/>
        <v>0.33962264150943394</v>
      </c>
      <c r="L399" s="9">
        <f t="shared" si="72"/>
        <v>1</v>
      </c>
      <c r="M399" s="10">
        <f t="shared" si="73"/>
        <v>0.66037735849056611</v>
      </c>
      <c r="N399" s="10">
        <f t="shared" si="74"/>
        <v>0</v>
      </c>
      <c r="O399" s="11">
        <f t="shared" si="75"/>
        <v>0.33962264150943389</v>
      </c>
      <c r="P399" s="12">
        <f t="shared" si="76"/>
        <v>0.75395430579964851</v>
      </c>
    </row>
    <row r="400" spans="1:16" x14ac:dyDescent="0.2">
      <c r="A400" s="2">
        <v>399</v>
      </c>
      <c r="B400" s="2" t="s">
        <v>1</v>
      </c>
      <c r="C400" s="2">
        <f t="shared" si="66"/>
        <v>0</v>
      </c>
      <c r="D400" s="2">
        <v>11.06</v>
      </c>
      <c r="F400" s="6">
        <v>19.02</v>
      </c>
      <c r="G400" s="8">
        <f t="shared" si="67"/>
        <v>71</v>
      </c>
      <c r="H400" s="2">
        <f t="shared" si="68"/>
        <v>0</v>
      </c>
      <c r="I400" s="2">
        <f t="shared" si="69"/>
        <v>357</v>
      </c>
      <c r="J400" s="2">
        <f t="shared" si="70"/>
        <v>141</v>
      </c>
      <c r="K400" s="9">
        <f t="shared" si="71"/>
        <v>0.33490566037735847</v>
      </c>
      <c r="L400" s="9">
        <f t="shared" si="72"/>
        <v>1</v>
      </c>
      <c r="M400" s="10">
        <f t="shared" si="73"/>
        <v>0.66509433962264153</v>
      </c>
      <c r="N400" s="10">
        <f t="shared" si="74"/>
        <v>0</v>
      </c>
      <c r="O400" s="11">
        <f t="shared" si="75"/>
        <v>0.33490566037735858</v>
      </c>
      <c r="P400" s="12">
        <f t="shared" si="76"/>
        <v>0.75219683655536029</v>
      </c>
    </row>
    <row r="401" spans="1:16" x14ac:dyDescent="0.2">
      <c r="A401" s="2">
        <v>400</v>
      </c>
      <c r="B401" s="2" t="s">
        <v>1</v>
      </c>
      <c r="C401" s="2">
        <f t="shared" si="66"/>
        <v>0</v>
      </c>
      <c r="D401" s="2">
        <v>11.8</v>
      </c>
      <c r="F401" s="6">
        <v>19.07</v>
      </c>
      <c r="G401" s="8">
        <f t="shared" si="67"/>
        <v>70</v>
      </c>
      <c r="H401" s="2">
        <f t="shared" si="68"/>
        <v>0</v>
      </c>
      <c r="I401" s="2">
        <f t="shared" si="69"/>
        <v>357</v>
      </c>
      <c r="J401" s="2">
        <f t="shared" si="70"/>
        <v>142</v>
      </c>
      <c r="K401" s="9">
        <f t="shared" si="71"/>
        <v>0.330188679245283</v>
      </c>
      <c r="L401" s="9">
        <f t="shared" si="72"/>
        <v>1</v>
      </c>
      <c r="M401" s="10">
        <f t="shared" si="73"/>
        <v>0.66981132075471694</v>
      </c>
      <c r="N401" s="10">
        <f t="shared" si="74"/>
        <v>0</v>
      </c>
      <c r="O401" s="11">
        <f t="shared" si="75"/>
        <v>0.33018867924528306</v>
      </c>
      <c r="P401" s="12">
        <f t="shared" si="76"/>
        <v>0.75043936731107208</v>
      </c>
    </row>
    <row r="402" spans="1:16" x14ac:dyDescent="0.2">
      <c r="A402" s="2">
        <v>401</v>
      </c>
      <c r="B402" s="2" t="s">
        <v>0</v>
      </c>
      <c r="C402" s="2">
        <f t="shared" si="66"/>
        <v>1</v>
      </c>
      <c r="D402" s="2">
        <v>17.91</v>
      </c>
      <c r="F402" s="6">
        <v>19.100000000000001</v>
      </c>
      <c r="G402" s="8">
        <f t="shared" si="67"/>
        <v>69</v>
      </c>
      <c r="H402" s="2">
        <f t="shared" si="68"/>
        <v>0</v>
      </c>
      <c r="I402" s="2">
        <f t="shared" si="69"/>
        <v>357</v>
      </c>
      <c r="J402" s="2">
        <f t="shared" si="70"/>
        <v>143</v>
      </c>
      <c r="K402" s="9">
        <f t="shared" si="71"/>
        <v>0.32547169811320753</v>
      </c>
      <c r="L402" s="9">
        <f t="shared" si="72"/>
        <v>1</v>
      </c>
      <c r="M402" s="10">
        <f t="shared" si="73"/>
        <v>0.67452830188679247</v>
      </c>
      <c r="N402" s="10">
        <f t="shared" si="74"/>
        <v>0</v>
      </c>
      <c r="O402" s="11">
        <f t="shared" si="75"/>
        <v>0.32547169811320753</v>
      </c>
      <c r="P402" s="12">
        <f t="shared" si="76"/>
        <v>0.74868189806678387</v>
      </c>
    </row>
    <row r="403" spans="1:16" x14ac:dyDescent="0.2">
      <c r="A403" s="2">
        <v>402</v>
      </c>
      <c r="B403" s="2" t="s">
        <v>1</v>
      </c>
      <c r="C403" s="2">
        <f t="shared" si="66"/>
        <v>0</v>
      </c>
      <c r="D403" s="2">
        <v>11.93</v>
      </c>
      <c r="F403" s="6">
        <v>19.16</v>
      </c>
      <c r="G403" s="8">
        <f t="shared" si="67"/>
        <v>68</v>
      </c>
      <c r="H403" s="2">
        <f t="shared" si="68"/>
        <v>0</v>
      </c>
      <c r="I403" s="2">
        <f t="shared" si="69"/>
        <v>357</v>
      </c>
      <c r="J403" s="2">
        <f t="shared" si="70"/>
        <v>144</v>
      </c>
      <c r="K403" s="9">
        <f t="shared" si="71"/>
        <v>0.32075471698113206</v>
      </c>
      <c r="L403" s="9">
        <f t="shared" si="72"/>
        <v>1</v>
      </c>
      <c r="M403" s="10">
        <f t="shared" si="73"/>
        <v>0.679245283018868</v>
      </c>
      <c r="N403" s="10">
        <f t="shared" si="74"/>
        <v>0</v>
      </c>
      <c r="O403" s="11">
        <f t="shared" si="75"/>
        <v>0.320754716981132</v>
      </c>
      <c r="P403" s="12">
        <f t="shared" si="76"/>
        <v>0.74692442882249566</v>
      </c>
    </row>
    <row r="404" spans="1:16" x14ac:dyDescent="0.2">
      <c r="A404" s="2">
        <v>403</v>
      </c>
      <c r="B404" s="2" t="s">
        <v>1</v>
      </c>
      <c r="C404" s="2">
        <f t="shared" si="66"/>
        <v>0</v>
      </c>
      <c r="D404" s="2">
        <v>12.96</v>
      </c>
      <c r="F404" s="6">
        <v>19.170000000000002</v>
      </c>
      <c r="G404" s="8">
        <f t="shared" si="67"/>
        <v>67</v>
      </c>
      <c r="H404" s="2">
        <f t="shared" si="68"/>
        <v>0</v>
      </c>
      <c r="I404" s="2">
        <f t="shared" si="69"/>
        <v>357</v>
      </c>
      <c r="J404" s="2">
        <f t="shared" si="70"/>
        <v>145</v>
      </c>
      <c r="K404" s="9">
        <f t="shared" si="71"/>
        <v>0.31603773584905659</v>
      </c>
      <c r="L404" s="9">
        <f t="shared" si="72"/>
        <v>1</v>
      </c>
      <c r="M404" s="10">
        <f t="shared" si="73"/>
        <v>0.68396226415094341</v>
      </c>
      <c r="N404" s="10">
        <f t="shared" si="74"/>
        <v>0</v>
      </c>
      <c r="O404" s="11">
        <f t="shared" si="75"/>
        <v>0.31603773584905648</v>
      </c>
      <c r="P404" s="12">
        <f t="shared" si="76"/>
        <v>0.74516695957820733</v>
      </c>
    </row>
    <row r="405" spans="1:16" x14ac:dyDescent="0.2">
      <c r="A405" s="2">
        <v>404</v>
      </c>
      <c r="B405" s="2" t="s">
        <v>1</v>
      </c>
      <c r="C405" s="2">
        <f t="shared" si="66"/>
        <v>0</v>
      </c>
      <c r="D405" s="2">
        <v>12.94</v>
      </c>
      <c r="F405" s="6">
        <v>19.18</v>
      </c>
      <c r="G405" s="8">
        <f t="shared" si="67"/>
        <v>66</v>
      </c>
      <c r="H405" s="2">
        <f t="shared" si="68"/>
        <v>0</v>
      </c>
      <c r="I405" s="2">
        <f t="shared" si="69"/>
        <v>357</v>
      </c>
      <c r="J405" s="2">
        <f t="shared" si="70"/>
        <v>146</v>
      </c>
      <c r="K405" s="9">
        <f t="shared" si="71"/>
        <v>0.31132075471698112</v>
      </c>
      <c r="L405" s="9">
        <f t="shared" si="72"/>
        <v>1</v>
      </c>
      <c r="M405" s="10">
        <f t="shared" si="73"/>
        <v>0.68867924528301883</v>
      </c>
      <c r="N405" s="10">
        <f t="shared" si="74"/>
        <v>0</v>
      </c>
      <c r="O405" s="11">
        <f t="shared" si="75"/>
        <v>0.31132075471698117</v>
      </c>
      <c r="P405" s="12">
        <f t="shared" si="76"/>
        <v>0.74340949033391912</v>
      </c>
    </row>
    <row r="406" spans="1:16" x14ac:dyDescent="0.2">
      <c r="A406" s="2">
        <v>405</v>
      </c>
      <c r="B406" s="2" t="s">
        <v>1</v>
      </c>
      <c r="C406" s="2">
        <f t="shared" si="66"/>
        <v>0</v>
      </c>
      <c r="D406" s="2">
        <v>12.34</v>
      </c>
      <c r="F406" s="6">
        <v>19.190000000000001</v>
      </c>
      <c r="G406" s="8">
        <f t="shared" si="67"/>
        <v>65</v>
      </c>
      <c r="H406" s="2">
        <f t="shared" si="68"/>
        <v>0</v>
      </c>
      <c r="I406" s="2">
        <f t="shared" si="69"/>
        <v>357</v>
      </c>
      <c r="J406" s="2">
        <f t="shared" si="70"/>
        <v>147</v>
      </c>
      <c r="K406" s="9">
        <f t="shared" si="71"/>
        <v>0.30660377358490565</v>
      </c>
      <c r="L406" s="9">
        <f t="shared" si="72"/>
        <v>1</v>
      </c>
      <c r="M406" s="10">
        <f t="shared" si="73"/>
        <v>0.69339622641509435</v>
      </c>
      <c r="N406" s="10">
        <f t="shared" si="74"/>
        <v>0</v>
      </c>
      <c r="O406" s="11">
        <f t="shared" si="75"/>
        <v>0.30660377358490565</v>
      </c>
      <c r="P406" s="12">
        <f t="shared" si="76"/>
        <v>0.74165202108963091</v>
      </c>
    </row>
    <row r="407" spans="1:16" x14ac:dyDescent="0.2">
      <c r="A407" s="2">
        <v>406</v>
      </c>
      <c r="B407" s="2" t="s">
        <v>1</v>
      </c>
      <c r="C407" s="2">
        <f t="shared" si="66"/>
        <v>0</v>
      </c>
      <c r="D407" s="2">
        <v>10.94</v>
      </c>
      <c r="F407" s="6">
        <v>19.21</v>
      </c>
      <c r="G407" s="8">
        <f t="shared" si="67"/>
        <v>64</v>
      </c>
      <c r="H407" s="2">
        <f t="shared" si="68"/>
        <v>0</v>
      </c>
      <c r="I407" s="2">
        <f t="shared" si="69"/>
        <v>357</v>
      </c>
      <c r="J407" s="2">
        <f t="shared" si="70"/>
        <v>148</v>
      </c>
      <c r="K407" s="9">
        <f t="shared" si="71"/>
        <v>0.30188679245283018</v>
      </c>
      <c r="L407" s="9">
        <f t="shared" si="72"/>
        <v>1</v>
      </c>
      <c r="M407" s="10">
        <f t="shared" si="73"/>
        <v>0.69811320754716988</v>
      </c>
      <c r="N407" s="10">
        <f t="shared" si="74"/>
        <v>0</v>
      </c>
      <c r="O407" s="11">
        <f t="shared" si="75"/>
        <v>0.30188679245283012</v>
      </c>
      <c r="P407" s="12">
        <f t="shared" si="76"/>
        <v>0.7398945518453427</v>
      </c>
    </row>
    <row r="408" spans="1:16" x14ac:dyDescent="0.2">
      <c r="A408" s="2">
        <v>407</v>
      </c>
      <c r="B408" s="2" t="s">
        <v>1</v>
      </c>
      <c r="C408" s="2">
        <f t="shared" si="66"/>
        <v>0</v>
      </c>
      <c r="D408" s="2">
        <v>16.14</v>
      </c>
      <c r="F408" s="6">
        <v>19.27</v>
      </c>
      <c r="G408" s="8">
        <f t="shared" si="67"/>
        <v>63</v>
      </c>
      <c r="H408" s="2">
        <f t="shared" si="68"/>
        <v>0</v>
      </c>
      <c r="I408" s="2">
        <f t="shared" si="69"/>
        <v>357</v>
      </c>
      <c r="J408" s="2">
        <f t="shared" si="70"/>
        <v>149</v>
      </c>
      <c r="K408" s="9">
        <f t="shared" si="71"/>
        <v>0.29716981132075471</v>
      </c>
      <c r="L408" s="9">
        <f t="shared" si="72"/>
        <v>1</v>
      </c>
      <c r="M408" s="10">
        <f t="shared" si="73"/>
        <v>0.70283018867924529</v>
      </c>
      <c r="N408" s="10">
        <f t="shared" si="74"/>
        <v>0</v>
      </c>
      <c r="O408" s="11">
        <f t="shared" si="75"/>
        <v>0.29716981132075482</v>
      </c>
      <c r="P408" s="12">
        <f t="shared" si="76"/>
        <v>0.73813708260105448</v>
      </c>
    </row>
    <row r="409" spans="1:16" x14ac:dyDescent="0.2">
      <c r="A409" s="2">
        <v>408</v>
      </c>
      <c r="B409" s="2" t="s">
        <v>1</v>
      </c>
      <c r="C409" s="2">
        <f t="shared" si="66"/>
        <v>0</v>
      </c>
      <c r="D409" s="2">
        <v>12.85</v>
      </c>
      <c r="F409" s="6">
        <v>19.399999999999999</v>
      </c>
      <c r="G409" s="8">
        <f t="shared" si="67"/>
        <v>62</v>
      </c>
      <c r="H409" s="2">
        <f t="shared" si="68"/>
        <v>0</v>
      </c>
      <c r="I409" s="2">
        <f t="shared" si="69"/>
        <v>357</v>
      </c>
      <c r="J409" s="2">
        <f t="shared" si="70"/>
        <v>150</v>
      </c>
      <c r="K409" s="9">
        <f t="shared" si="71"/>
        <v>0.29245283018867924</v>
      </c>
      <c r="L409" s="9">
        <f t="shared" si="72"/>
        <v>1</v>
      </c>
      <c r="M409" s="10">
        <f t="shared" si="73"/>
        <v>0.70754716981132071</v>
      </c>
      <c r="N409" s="10">
        <f t="shared" si="74"/>
        <v>0</v>
      </c>
      <c r="O409" s="11">
        <f t="shared" si="75"/>
        <v>0.29245283018867929</v>
      </c>
      <c r="P409" s="12">
        <f t="shared" si="76"/>
        <v>0.73637961335676627</v>
      </c>
    </row>
    <row r="410" spans="1:16" x14ac:dyDescent="0.2">
      <c r="A410" s="2">
        <v>409</v>
      </c>
      <c r="B410" s="2" t="s">
        <v>0</v>
      </c>
      <c r="C410" s="2">
        <f t="shared" si="66"/>
        <v>1</v>
      </c>
      <c r="D410" s="2">
        <v>17.989999999999998</v>
      </c>
      <c r="F410" s="6">
        <v>19.440000000000001</v>
      </c>
      <c r="G410" s="8">
        <f t="shared" si="67"/>
        <v>60</v>
      </c>
      <c r="H410" s="2">
        <f t="shared" si="68"/>
        <v>0</v>
      </c>
      <c r="I410" s="2">
        <f t="shared" si="69"/>
        <v>357</v>
      </c>
      <c r="J410" s="2">
        <f t="shared" si="70"/>
        <v>152</v>
      </c>
      <c r="K410" s="9">
        <f t="shared" si="71"/>
        <v>0.28301886792452829</v>
      </c>
      <c r="L410" s="9">
        <f t="shared" si="72"/>
        <v>1</v>
      </c>
      <c r="M410" s="10">
        <f t="shared" si="73"/>
        <v>0.71698113207547176</v>
      </c>
      <c r="N410" s="10">
        <f t="shared" si="74"/>
        <v>0</v>
      </c>
      <c r="O410" s="11">
        <f t="shared" si="75"/>
        <v>0.28301886792452824</v>
      </c>
      <c r="P410" s="12">
        <f t="shared" si="76"/>
        <v>0.73286467486818985</v>
      </c>
    </row>
    <row r="411" spans="1:16" x14ac:dyDescent="0.2">
      <c r="A411" s="2">
        <v>410</v>
      </c>
      <c r="B411" s="2" t="s">
        <v>1</v>
      </c>
      <c r="C411" s="2">
        <f t="shared" si="66"/>
        <v>0</v>
      </c>
      <c r="D411" s="2">
        <v>12.27</v>
      </c>
      <c r="F411" s="6">
        <v>19.45</v>
      </c>
      <c r="G411" s="8">
        <f t="shared" si="67"/>
        <v>59</v>
      </c>
      <c r="H411" s="2">
        <f t="shared" si="68"/>
        <v>0</v>
      </c>
      <c r="I411" s="2">
        <f t="shared" si="69"/>
        <v>357</v>
      </c>
      <c r="J411" s="2">
        <f t="shared" si="70"/>
        <v>153</v>
      </c>
      <c r="K411" s="9">
        <f t="shared" si="71"/>
        <v>0.27830188679245282</v>
      </c>
      <c r="L411" s="9">
        <f t="shared" si="72"/>
        <v>1</v>
      </c>
      <c r="M411" s="10">
        <f t="shared" si="73"/>
        <v>0.72169811320754718</v>
      </c>
      <c r="N411" s="10">
        <f t="shared" si="74"/>
        <v>0</v>
      </c>
      <c r="O411" s="11">
        <f t="shared" si="75"/>
        <v>0.27830188679245271</v>
      </c>
      <c r="P411" s="12">
        <f t="shared" si="76"/>
        <v>0.73110720562390163</v>
      </c>
    </row>
    <row r="412" spans="1:16" x14ac:dyDescent="0.2">
      <c r="A412" s="2">
        <v>411</v>
      </c>
      <c r="B412" s="2" t="s">
        <v>1</v>
      </c>
      <c r="C412" s="2">
        <f t="shared" si="66"/>
        <v>0</v>
      </c>
      <c r="D412" s="2">
        <v>11.36</v>
      </c>
      <c r="F412" s="6">
        <v>19.53</v>
      </c>
      <c r="G412" s="8">
        <f t="shared" si="67"/>
        <v>58</v>
      </c>
      <c r="H412" s="2">
        <f t="shared" si="68"/>
        <v>0</v>
      </c>
      <c r="I412" s="2">
        <f t="shared" si="69"/>
        <v>357</v>
      </c>
      <c r="J412" s="2">
        <f t="shared" si="70"/>
        <v>154</v>
      </c>
      <c r="K412" s="9">
        <f t="shared" si="71"/>
        <v>0.27358490566037735</v>
      </c>
      <c r="L412" s="9">
        <f t="shared" si="72"/>
        <v>1</v>
      </c>
      <c r="M412" s="10">
        <f t="shared" si="73"/>
        <v>0.72641509433962259</v>
      </c>
      <c r="N412" s="10">
        <f t="shared" si="74"/>
        <v>0</v>
      </c>
      <c r="O412" s="11">
        <f t="shared" si="75"/>
        <v>0.27358490566037741</v>
      </c>
      <c r="P412" s="12">
        <f t="shared" si="76"/>
        <v>0.72934973637961331</v>
      </c>
    </row>
    <row r="413" spans="1:16" x14ac:dyDescent="0.2">
      <c r="A413" s="2">
        <v>412</v>
      </c>
      <c r="B413" s="2" t="s">
        <v>1</v>
      </c>
      <c r="C413" s="2">
        <f t="shared" si="66"/>
        <v>0</v>
      </c>
      <c r="D413" s="2">
        <v>11.04</v>
      </c>
      <c r="F413" s="6">
        <v>19.55</v>
      </c>
      <c r="G413" s="8">
        <f t="shared" si="67"/>
        <v>56</v>
      </c>
      <c r="H413" s="2">
        <f t="shared" si="68"/>
        <v>0</v>
      </c>
      <c r="I413" s="2">
        <f t="shared" si="69"/>
        <v>357</v>
      </c>
      <c r="J413" s="2">
        <f t="shared" si="70"/>
        <v>156</v>
      </c>
      <c r="K413" s="9">
        <f t="shared" si="71"/>
        <v>0.26415094339622641</v>
      </c>
      <c r="L413" s="9">
        <f t="shared" si="72"/>
        <v>1</v>
      </c>
      <c r="M413" s="10">
        <f t="shared" si="73"/>
        <v>0.73584905660377364</v>
      </c>
      <c r="N413" s="10">
        <f t="shared" si="74"/>
        <v>0</v>
      </c>
      <c r="O413" s="11">
        <f t="shared" si="75"/>
        <v>0.26415094339622636</v>
      </c>
      <c r="P413" s="12">
        <f t="shared" si="76"/>
        <v>0.72583479789103689</v>
      </c>
    </row>
    <row r="414" spans="1:16" x14ac:dyDescent="0.2">
      <c r="A414" s="2">
        <v>413</v>
      </c>
      <c r="B414" s="2" t="s">
        <v>1</v>
      </c>
      <c r="C414" s="2">
        <f t="shared" si="66"/>
        <v>0</v>
      </c>
      <c r="D414" s="2">
        <v>9.3970000000000002</v>
      </c>
      <c r="F414" s="6">
        <v>19.59</v>
      </c>
      <c r="G414" s="8">
        <f t="shared" si="67"/>
        <v>54</v>
      </c>
      <c r="H414" s="2">
        <f t="shared" si="68"/>
        <v>0</v>
      </c>
      <c r="I414" s="2">
        <f t="shared" si="69"/>
        <v>357</v>
      </c>
      <c r="J414" s="2">
        <f t="shared" si="70"/>
        <v>158</v>
      </c>
      <c r="K414" s="9">
        <f t="shared" si="71"/>
        <v>0.25471698113207547</v>
      </c>
      <c r="L414" s="9">
        <f t="shared" si="72"/>
        <v>1</v>
      </c>
      <c r="M414" s="10">
        <f t="shared" si="73"/>
        <v>0.74528301886792447</v>
      </c>
      <c r="N414" s="10">
        <f t="shared" si="74"/>
        <v>0</v>
      </c>
      <c r="O414" s="11">
        <f t="shared" si="75"/>
        <v>0.25471698113207553</v>
      </c>
      <c r="P414" s="12">
        <f t="shared" si="76"/>
        <v>0.72231985940246046</v>
      </c>
    </row>
    <row r="415" spans="1:16" x14ac:dyDescent="0.2">
      <c r="A415" s="2">
        <v>414</v>
      </c>
      <c r="B415" s="2" t="s">
        <v>1</v>
      </c>
      <c r="C415" s="2">
        <f t="shared" si="66"/>
        <v>0</v>
      </c>
      <c r="D415" s="2">
        <v>14.99</v>
      </c>
      <c r="F415" s="6">
        <v>19.68</v>
      </c>
      <c r="G415" s="8">
        <f t="shared" si="67"/>
        <v>52</v>
      </c>
      <c r="H415" s="2">
        <f t="shared" si="68"/>
        <v>0</v>
      </c>
      <c r="I415" s="2">
        <f t="shared" si="69"/>
        <v>357</v>
      </c>
      <c r="J415" s="2">
        <f t="shared" si="70"/>
        <v>160</v>
      </c>
      <c r="K415" s="9">
        <f t="shared" si="71"/>
        <v>0.24528301886792453</v>
      </c>
      <c r="L415" s="9">
        <f t="shared" si="72"/>
        <v>1</v>
      </c>
      <c r="M415" s="10">
        <f t="shared" si="73"/>
        <v>0.75471698113207553</v>
      </c>
      <c r="N415" s="10">
        <f t="shared" si="74"/>
        <v>0</v>
      </c>
      <c r="O415" s="11">
        <f t="shared" si="75"/>
        <v>0.24528301886792447</v>
      </c>
      <c r="P415" s="12">
        <f t="shared" si="76"/>
        <v>0.71880492091388404</v>
      </c>
    </row>
    <row r="416" spans="1:16" x14ac:dyDescent="0.2">
      <c r="A416" s="2">
        <v>415</v>
      </c>
      <c r="B416" s="2" t="s">
        <v>0</v>
      </c>
      <c r="C416" s="2">
        <f t="shared" si="66"/>
        <v>1</v>
      </c>
      <c r="D416" s="2">
        <v>15.13</v>
      </c>
      <c r="F416" s="6">
        <v>19.690000000000001</v>
      </c>
      <c r="G416" s="8">
        <f t="shared" si="67"/>
        <v>51</v>
      </c>
      <c r="H416" s="2">
        <f t="shared" si="68"/>
        <v>0</v>
      </c>
      <c r="I416" s="2">
        <f t="shared" si="69"/>
        <v>357</v>
      </c>
      <c r="J416" s="2">
        <f t="shared" si="70"/>
        <v>161</v>
      </c>
      <c r="K416" s="9">
        <f t="shared" si="71"/>
        <v>0.24056603773584906</v>
      </c>
      <c r="L416" s="9">
        <f t="shared" si="72"/>
        <v>1</v>
      </c>
      <c r="M416" s="10">
        <f t="shared" si="73"/>
        <v>0.75943396226415094</v>
      </c>
      <c r="N416" s="10">
        <f t="shared" si="74"/>
        <v>0</v>
      </c>
      <c r="O416" s="11">
        <f t="shared" si="75"/>
        <v>0.24056603773584895</v>
      </c>
      <c r="P416" s="12">
        <f t="shared" si="76"/>
        <v>0.71704745166959583</v>
      </c>
    </row>
    <row r="417" spans="1:16" x14ac:dyDescent="0.2">
      <c r="A417" s="2">
        <v>416</v>
      </c>
      <c r="B417" s="2" t="s">
        <v>1</v>
      </c>
      <c r="C417" s="2">
        <f t="shared" si="66"/>
        <v>0</v>
      </c>
      <c r="D417" s="2">
        <v>11.89</v>
      </c>
      <c r="F417" s="6">
        <v>19.73</v>
      </c>
      <c r="G417" s="8">
        <f t="shared" si="67"/>
        <v>50</v>
      </c>
      <c r="H417" s="2">
        <f t="shared" si="68"/>
        <v>0</v>
      </c>
      <c r="I417" s="2">
        <f t="shared" si="69"/>
        <v>357</v>
      </c>
      <c r="J417" s="2">
        <f t="shared" si="70"/>
        <v>162</v>
      </c>
      <c r="K417" s="9">
        <f t="shared" si="71"/>
        <v>0.23584905660377359</v>
      </c>
      <c r="L417" s="9">
        <f t="shared" si="72"/>
        <v>1</v>
      </c>
      <c r="M417" s="10">
        <f t="shared" si="73"/>
        <v>0.76415094339622636</v>
      </c>
      <c r="N417" s="10">
        <f t="shared" si="74"/>
        <v>0</v>
      </c>
      <c r="O417" s="11">
        <f t="shared" si="75"/>
        <v>0.23584905660377364</v>
      </c>
      <c r="P417" s="12">
        <f t="shared" si="76"/>
        <v>0.71528998242530761</v>
      </c>
    </row>
    <row r="418" spans="1:16" x14ac:dyDescent="0.2">
      <c r="A418" s="2">
        <v>417</v>
      </c>
      <c r="B418" s="2" t="s">
        <v>1</v>
      </c>
      <c r="C418" s="2">
        <f t="shared" si="66"/>
        <v>0</v>
      </c>
      <c r="D418" s="2">
        <v>9.4049999999999994</v>
      </c>
      <c r="F418" s="6">
        <v>19.79</v>
      </c>
      <c r="G418" s="8">
        <f t="shared" si="67"/>
        <v>49</v>
      </c>
      <c r="H418" s="2">
        <f t="shared" si="68"/>
        <v>0</v>
      </c>
      <c r="I418" s="2">
        <f t="shared" si="69"/>
        <v>357</v>
      </c>
      <c r="J418" s="2">
        <f t="shared" si="70"/>
        <v>163</v>
      </c>
      <c r="K418" s="9">
        <f t="shared" si="71"/>
        <v>0.23113207547169812</v>
      </c>
      <c r="L418" s="9">
        <f t="shared" si="72"/>
        <v>1</v>
      </c>
      <c r="M418" s="10">
        <f t="shared" si="73"/>
        <v>0.76886792452830188</v>
      </c>
      <c r="N418" s="10">
        <f t="shared" si="74"/>
        <v>0</v>
      </c>
      <c r="O418" s="11">
        <f t="shared" si="75"/>
        <v>0.23113207547169812</v>
      </c>
      <c r="P418" s="12">
        <f t="shared" si="76"/>
        <v>0.71353251318101929</v>
      </c>
    </row>
    <row r="419" spans="1:16" x14ac:dyDescent="0.2">
      <c r="A419" s="2">
        <v>418</v>
      </c>
      <c r="B419" s="2" t="s">
        <v>0</v>
      </c>
      <c r="C419" s="2">
        <f t="shared" si="66"/>
        <v>1</v>
      </c>
      <c r="D419" s="2">
        <v>15.5</v>
      </c>
      <c r="F419" s="6">
        <v>19.8</v>
      </c>
      <c r="G419" s="8">
        <f t="shared" si="67"/>
        <v>48</v>
      </c>
      <c r="H419" s="2">
        <f t="shared" si="68"/>
        <v>0</v>
      </c>
      <c r="I419" s="2">
        <f t="shared" si="69"/>
        <v>357</v>
      </c>
      <c r="J419" s="2">
        <f t="shared" si="70"/>
        <v>164</v>
      </c>
      <c r="K419" s="9">
        <f t="shared" si="71"/>
        <v>0.22641509433962265</v>
      </c>
      <c r="L419" s="9">
        <f t="shared" si="72"/>
        <v>1</v>
      </c>
      <c r="M419" s="10">
        <f t="shared" si="73"/>
        <v>0.77358490566037741</v>
      </c>
      <c r="N419" s="10">
        <f t="shared" si="74"/>
        <v>0</v>
      </c>
      <c r="O419" s="11">
        <f t="shared" si="75"/>
        <v>0.22641509433962259</v>
      </c>
      <c r="P419" s="12">
        <f t="shared" si="76"/>
        <v>0.71177504393673119</v>
      </c>
    </row>
    <row r="420" spans="1:16" x14ac:dyDescent="0.2">
      <c r="A420" s="2">
        <v>419</v>
      </c>
      <c r="B420" s="2" t="s">
        <v>1</v>
      </c>
      <c r="C420" s="2">
        <f t="shared" si="66"/>
        <v>0</v>
      </c>
      <c r="D420" s="2">
        <v>12.7</v>
      </c>
      <c r="F420" s="6">
        <v>19.809999999999999</v>
      </c>
      <c r="G420" s="8">
        <f t="shared" si="67"/>
        <v>47</v>
      </c>
      <c r="H420" s="2">
        <f t="shared" si="68"/>
        <v>0</v>
      </c>
      <c r="I420" s="2">
        <f t="shared" si="69"/>
        <v>357</v>
      </c>
      <c r="J420" s="2">
        <f t="shared" si="70"/>
        <v>165</v>
      </c>
      <c r="K420" s="9">
        <f t="shared" si="71"/>
        <v>0.22169811320754718</v>
      </c>
      <c r="L420" s="9">
        <f t="shared" si="72"/>
        <v>1</v>
      </c>
      <c r="M420" s="10">
        <f t="shared" si="73"/>
        <v>0.77830188679245282</v>
      </c>
      <c r="N420" s="10">
        <f t="shared" si="74"/>
        <v>0</v>
      </c>
      <c r="O420" s="11">
        <f t="shared" si="75"/>
        <v>0.22169811320754729</v>
      </c>
      <c r="P420" s="12">
        <f t="shared" si="76"/>
        <v>0.71001757469244287</v>
      </c>
    </row>
    <row r="421" spans="1:16" x14ac:dyDescent="0.2">
      <c r="A421" s="2">
        <v>420</v>
      </c>
      <c r="B421" s="2" t="s">
        <v>1</v>
      </c>
      <c r="C421" s="2">
        <f t="shared" si="66"/>
        <v>0</v>
      </c>
      <c r="D421" s="2">
        <v>11.16</v>
      </c>
      <c r="F421" s="6">
        <v>19.89</v>
      </c>
      <c r="G421" s="8">
        <f t="shared" si="67"/>
        <v>46</v>
      </c>
      <c r="H421" s="2">
        <f t="shared" si="68"/>
        <v>0</v>
      </c>
      <c r="I421" s="2">
        <f t="shared" si="69"/>
        <v>357</v>
      </c>
      <c r="J421" s="2">
        <f t="shared" si="70"/>
        <v>166</v>
      </c>
      <c r="K421" s="9">
        <f t="shared" si="71"/>
        <v>0.21698113207547171</v>
      </c>
      <c r="L421" s="9">
        <f t="shared" si="72"/>
        <v>1</v>
      </c>
      <c r="M421" s="10">
        <f t="shared" si="73"/>
        <v>0.78301886792452824</v>
      </c>
      <c r="N421" s="10">
        <f t="shared" si="74"/>
        <v>0</v>
      </c>
      <c r="O421" s="11">
        <f t="shared" si="75"/>
        <v>0.21698113207547176</v>
      </c>
      <c r="P421" s="12">
        <f t="shared" si="76"/>
        <v>0.70826010544815465</v>
      </c>
    </row>
    <row r="422" spans="1:16" x14ac:dyDescent="0.2">
      <c r="A422" s="2">
        <v>421</v>
      </c>
      <c r="B422" s="2" t="s">
        <v>1</v>
      </c>
      <c r="C422" s="2">
        <f t="shared" si="66"/>
        <v>0</v>
      </c>
      <c r="D422" s="2">
        <v>11.57</v>
      </c>
      <c r="F422" s="6">
        <v>20.09</v>
      </c>
      <c r="G422" s="8">
        <f t="shared" si="67"/>
        <v>45</v>
      </c>
      <c r="H422" s="2">
        <f t="shared" si="68"/>
        <v>0</v>
      </c>
      <c r="I422" s="2">
        <f t="shared" si="69"/>
        <v>357</v>
      </c>
      <c r="J422" s="2">
        <f t="shared" si="70"/>
        <v>167</v>
      </c>
      <c r="K422" s="9">
        <f t="shared" si="71"/>
        <v>0.21226415094339623</v>
      </c>
      <c r="L422" s="9">
        <f t="shared" si="72"/>
        <v>1</v>
      </c>
      <c r="M422" s="10">
        <f t="shared" si="73"/>
        <v>0.78773584905660377</v>
      </c>
      <c r="N422" s="10">
        <f t="shared" si="74"/>
        <v>0</v>
      </c>
      <c r="O422" s="11">
        <f t="shared" si="75"/>
        <v>0.21226415094339623</v>
      </c>
      <c r="P422" s="12">
        <f t="shared" si="76"/>
        <v>0.70650263620386644</v>
      </c>
    </row>
    <row r="423" spans="1:16" x14ac:dyDescent="0.2">
      <c r="A423" s="2">
        <v>422</v>
      </c>
      <c r="B423" s="2" t="s">
        <v>1</v>
      </c>
      <c r="C423" s="2">
        <f t="shared" si="66"/>
        <v>0</v>
      </c>
      <c r="D423" s="2">
        <v>14.69</v>
      </c>
      <c r="F423" s="6">
        <v>20.13</v>
      </c>
      <c r="G423" s="8">
        <f t="shared" si="67"/>
        <v>44</v>
      </c>
      <c r="H423" s="2">
        <f t="shared" si="68"/>
        <v>0</v>
      </c>
      <c r="I423" s="2">
        <f t="shared" si="69"/>
        <v>357</v>
      </c>
      <c r="J423" s="2">
        <f t="shared" si="70"/>
        <v>168</v>
      </c>
      <c r="K423" s="9">
        <f t="shared" si="71"/>
        <v>0.20754716981132076</v>
      </c>
      <c r="L423" s="9">
        <f t="shared" si="72"/>
        <v>1</v>
      </c>
      <c r="M423" s="10">
        <f t="shared" si="73"/>
        <v>0.79245283018867929</v>
      </c>
      <c r="N423" s="10">
        <f t="shared" si="74"/>
        <v>0</v>
      </c>
      <c r="O423" s="11">
        <f t="shared" si="75"/>
        <v>0.20754716981132071</v>
      </c>
      <c r="P423" s="12">
        <f t="shared" si="76"/>
        <v>0.70474516695957823</v>
      </c>
    </row>
    <row r="424" spans="1:16" x14ac:dyDescent="0.2">
      <c r="A424" s="2">
        <v>423</v>
      </c>
      <c r="B424" s="2" t="s">
        <v>1</v>
      </c>
      <c r="C424" s="2">
        <f t="shared" si="66"/>
        <v>0</v>
      </c>
      <c r="D424" s="2">
        <v>11.61</v>
      </c>
      <c r="F424" s="6">
        <v>20.16</v>
      </c>
      <c r="G424" s="8">
        <f t="shared" si="67"/>
        <v>43</v>
      </c>
      <c r="H424" s="2">
        <f t="shared" si="68"/>
        <v>0</v>
      </c>
      <c r="I424" s="2">
        <f t="shared" si="69"/>
        <v>357</v>
      </c>
      <c r="J424" s="2">
        <f t="shared" si="70"/>
        <v>169</v>
      </c>
      <c r="K424" s="9">
        <f t="shared" si="71"/>
        <v>0.20283018867924529</v>
      </c>
      <c r="L424" s="9">
        <f t="shared" si="72"/>
        <v>1</v>
      </c>
      <c r="M424" s="10">
        <f t="shared" si="73"/>
        <v>0.79716981132075471</v>
      </c>
      <c r="N424" s="10">
        <f t="shared" si="74"/>
        <v>0</v>
      </c>
      <c r="O424" s="11">
        <f t="shared" si="75"/>
        <v>0.20283018867924518</v>
      </c>
      <c r="P424" s="12">
        <f t="shared" si="76"/>
        <v>0.70298769771529002</v>
      </c>
    </row>
    <row r="425" spans="1:16" x14ac:dyDescent="0.2">
      <c r="A425" s="2">
        <v>424</v>
      </c>
      <c r="B425" s="2" t="s">
        <v>1</v>
      </c>
      <c r="C425" s="2">
        <f t="shared" si="66"/>
        <v>0</v>
      </c>
      <c r="D425" s="2">
        <v>13.66</v>
      </c>
      <c r="F425" s="6">
        <v>20.18</v>
      </c>
      <c r="G425" s="8">
        <f t="shared" si="67"/>
        <v>42</v>
      </c>
      <c r="H425" s="2">
        <f t="shared" si="68"/>
        <v>0</v>
      </c>
      <c r="I425" s="2">
        <f t="shared" si="69"/>
        <v>357</v>
      </c>
      <c r="J425" s="2">
        <f t="shared" si="70"/>
        <v>170</v>
      </c>
      <c r="K425" s="9">
        <f t="shared" si="71"/>
        <v>0.19811320754716982</v>
      </c>
      <c r="L425" s="9">
        <f t="shared" si="72"/>
        <v>1</v>
      </c>
      <c r="M425" s="10">
        <f t="shared" si="73"/>
        <v>0.80188679245283012</v>
      </c>
      <c r="N425" s="10">
        <f t="shared" si="74"/>
        <v>0</v>
      </c>
      <c r="O425" s="11">
        <f t="shared" si="75"/>
        <v>0.19811320754716988</v>
      </c>
      <c r="P425" s="12">
        <f t="shared" si="76"/>
        <v>0.7012302284710018</v>
      </c>
    </row>
    <row r="426" spans="1:16" x14ac:dyDescent="0.2">
      <c r="A426" s="2">
        <v>425</v>
      </c>
      <c r="B426" s="2" t="s">
        <v>1</v>
      </c>
      <c r="C426" s="2">
        <f t="shared" si="66"/>
        <v>0</v>
      </c>
      <c r="D426" s="2">
        <v>9.7420000000000009</v>
      </c>
      <c r="F426" s="6">
        <v>20.2</v>
      </c>
      <c r="G426" s="8">
        <f t="shared" si="67"/>
        <v>40</v>
      </c>
      <c r="H426" s="2">
        <f t="shared" si="68"/>
        <v>0</v>
      </c>
      <c r="I426" s="2">
        <f t="shared" si="69"/>
        <v>357</v>
      </c>
      <c r="J426" s="2">
        <f t="shared" si="70"/>
        <v>172</v>
      </c>
      <c r="K426" s="9">
        <f t="shared" si="71"/>
        <v>0.18867924528301888</v>
      </c>
      <c r="L426" s="9">
        <f t="shared" si="72"/>
        <v>1</v>
      </c>
      <c r="M426" s="10">
        <f t="shared" si="73"/>
        <v>0.81132075471698117</v>
      </c>
      <c r="N426" s="10">
        <f t="shared" si="74"/>
        <v>0</v>
      </c>
      <c r="O426" s="11">
        <f t="shared" si="75"/>
        <v>0.18867924528301883</v>
      </c>
      <c r="P426" s="12">
        <f t="shared" si="76"/>
        <v>0.69771528998242538</v>
      </c>
    </row>
    <row r="427" spans="1:16" x14ac:dyDescent="0.2">
      <c r="A427" s="2">
        <v>426</v>
      </c>
      <c r="B427" s="2" t="s">
        <v>1</v>
      </c>
      <c r="C427" s="2">
        <f t="shared" si="66"/>
        <v>0</v>
      </c>
      <c r="D427" s="2">
        <v>10.029999999999999</v>
      </c>
      <c r="F427" s="6">
        <v>20.260000000000002</v>
      </c>
      <c r="G427" s="8">
        <f t="shared" si="67"/>
        <v>39</v>
      </c>
      <c r="H427" s="2">
        <f t="shared" si="68"/>
        <v>0</v>
      </c>
      <c r="I427" s="2">
        <f t="shared" si="69"/>
        <v>357</v>
      </c>
      <c r="J427" s="2">
        <f t="shared" si="70"/>
        <v>173</v>
      </c>
      <c r="K427" s="9">
        <f t="shared" si="71"/>
        <v>0.18396226415094338</v>
      </c>
      <c r="L427" s="9">
        <f t="shared" si="72"/>
        <v>1</v>
      </c>
      <c r="M427" s="10">
        <f t="shared" si="73"/>
        <v>0.81603773584905659</v>
      </c>
      <c r="N427" s="10">
        <f t="shared" si="74"/>
        <v>0</v>
      </c>
      <c r="O427" s="11">
        <f t="shared" si="75"/>
        <v>0.1839622641509433</v>
      </c>
      <c r="P427" s="12">
        <f t="shared" si="76"/>
        <v>0.69595782073813706</v>
      </c>
    </row>
    <row r="428" spans="1:16" x14ac:dyDescent="0.2">
      <c r="A428" s="2">
        <v>427</v>
      </c>
      <c r="B428" s="2" t="s">
        <v>1</v>
      </c>
      <c r="C428" s="2">
        <f t="shared" si="66"/>
        <v>0</v>
      </c>
      <c r="D428" s="2">
        <v>10.48</v>
      </c>
      <c r="F428" s="6">
        <v>20.29</v>
      </c>
      <c r="G428" s="8">
        <f t="shared" si="67"/>
        <v>38</v>
      </c>
      <c r="H428" s="2">
        <f t="shared" si="68"/>
        <v>0</v>
      </c>
      <c r="I428" s="2">
        <f t="shared" si="69"/>
        <v>357</v>
      </c>
      <c r="J428" s="2">
        <f t="shared" si="70"/>
        <v>174</v>
      </c>
      <c r="K428" s="9">
        <f t="shared" si="71"/>
        <v>0.17924528301886791</v>
      </c>
      <c r="L428" s="9">
        <f t="shared" si="72"/>
        <v>1</v>
      </c>
      <c r="M428" s="10">
        <f t="shared" si="73"/>
        <v>0.82075471698113212</v>
      </c>
      <c r="N428" s="10">
        <f t="shared" si="74"/>
        <v>0</v>
      </c>
      <c r="O428" s="11">
        <f t="shared" si="75"/>
        <v>0.179245283018868</v>
      </c>
      <c r="P428" s="12">
        <f t="shared" si="76"/>
        <v>0.69420035149384884</v>
      </c>
    </row>
    <row r="429" spans="1:16" x14ac:dyDescent="0.2">
      <c r="A429" s="2">
        <v>428</v>
      </c>
      <c r="B429" s="2" t="s">
        <v>1</v>
      </c>
      <c r="C429" s="2">
        <f t="shared" si="66"/>
        <v>0</v>
      </c>
      <c r="D429" s="2">
        <v>10.8</v>
      </c>
      <c r="F429" s="6">
        <v>20.309999999999999</v>
      </c>
      <c r="G429" s="8">
        <f t="shared" si="67"/>
        <v>37</v>
      </c>
      <c r="H429" s="2">
        <f t="shared" si="68"/>
        <v>0</v>
      </c>
      <c r="I429" s="2">
        <f t="shared" si="69"/>
        <v>357</v>
      </c>
      <c r="J429" s="2">
        <f t="shared" si="70"/>
        <v>175</v>
      </c>
      <c r="K429" s="9">
        <f t="shared" si="71"/>
        <v>0.17452830188679244</v>
      </c>
      <c r="L429" s="9">
        <f t="shared" si="72"/>
        <v>1</v>
      </c>
      <c r="M429" s="10">
        <f t="shared" si="73"/>
        <v>0.82547169811320753</v>
      </c>
      <c r="N429" s="10">
        <f t="shared" si="74"/>
        <v>0</v>
      </c>
      <c r="O429" s="11">
        <f t="shared" si="75"/>
        <v>0.17452830188679247</v>
      </c>
      <c r="P429" s="12">
        <f t="shared" si="76"/>
        <v>0.69244288224956063</v>
      </c>
    </row>
    <row r="430" spans="1:16" x14ac:dyDescent="0.2">
      <c r="A430" s="2">
        <v>429</v>
      </c>
      <c r="B430" s="2" t="s">
        <v>1</v>
      </c>
      <c r="C430" s="2">
        <f t="shared" si="66"/>
        <v>0</v>
      </c>
      <c r="D430" s="2">
        <v>11.13</v>
      </c>
      <c r="F430" s="6">
        <v>20.34</v>
      </c>
      <c r="G430" s="8">
        <f t="shared" si="67"/>
        <v>36</v>
      </c>
      <c r="H430" s="2">
        <f t="shared" si="68"/>
        <v>0</v>
      </c>
      <c r="I430" s="2">
        <f t="shared" si="69"/>
        <v>357</v>
      </c>
      <c r="J430" s="2">
        <f t="shared" si="70"/>
        <v>176</v>
      </c>
      <c r="K430" s="9">
        <f t="shared" si="71"/>
        <v>0.16981132075471697</v>
      </c>
      <c r="L430" s="9">
        <f t="shared" si="72"/>
        <v>1</v>
      </c>
      <c r="M430" s="10">
        <f t="shared" si="73"/>
        <v>0.83018867924528306</v>
      </c>
      <c r="N430" s="10">
        <f t="shared" si="74"/>
        <v>0</v>
      </c>
      <c r="O430" s="11">
        <f t="shared" si="75"/>
        <v>0.16981132075471694</v>
      </c>
      <c r="P430" s="12">
        <f t="shared" si="76"/>
        <v>0.69068541300527242</v>
      </c>
    </row>
    <row r="431" spans="1:16" x14ac:dyDescent="0.2">
      <c r="A431" s="2">
        <v>430</v>
      </c>
      <c r="B431" s="2" t="s">
        <v>1</v>
      </c>
      <c r="C431" s="2">
        <f t="shared" si="66"/>
        <v>0</v>
      </c>
      <c r="D431" s="2">
        <v>12.72</v>
      </c>
      <c r="F431" s="6">
        <v>20.440000000000001</v>
      </c>
      <c r="G431" s="8">
        <f t="shared" si="67"/>
        <v>35</v>
      </c>
      <c r="H431" s="2">
        <f t="shared" si="68"/>
        <v>0</v>
      </c>
      <c r="I431" s="2">
        <f t="shared" si="69"/>
        <v>357</v>
      </c>
      <c r="J431" s="2">
        <f t="shared" si="70"/>
        <v>177</v>
      </c>
      <c r="K431" s="9">
        <f t="shared" si="71"/>
        <v>0.1650943396226415</v>
      </c>
      <c r="L431" s="9">
        <f t="shared" si="72"/>
        <v>1</v>
      </c>
      <c r="M431" s="10">
        <f t="shared" si="73"/>
        <v>0.83490566037735847</v>
      </c>
      <c r="N431" s="10">
        <f t="shared" si="74"/>
        <v>0</v>
      </c>
      <c r="O431" s="11">
        <f t="shared" si="75"/>
        <v>0.16509433962264142</v>
      </c>
      <c r="P431" s="12">
        <f t="shared" si="76"/>
        <v>0.68892794376098421</v>
      </c>
    </row>
    <row r="432" spans="1:16" x14ac:dyDescent="0.2">
      <c r="A432" s="2">
        <v>431</v>
      </c>
      <c r="B432" s="2" t="s">
        <v>0</v>
      </c>
      <c r="C432" s="2">
        <f t="shared" si="66"/>
        <v>1</v>
      </c>
      <c r="D432" s="2">
        <v>14.9</v>
      </c>
      <c r="F432" s="6">
        <v>20.47</v>
      </c>
      <c r="G432" s="8">
        <f t="shared" si="67"/>
        <v>34</v>
      </c>
      <c r="H432" s="2">
        <f t="shared" si="68"/>
        <v>0</v>
      </c>
      <c r="I432" s="2">
        <f t="shared" si="69"/>
        <v>357</v>
      </c>
      <c r="J432" s="2">
        <f t="shared" si="70"/>
        <v>178</v>
      </c>
      <c r="K432" s="9">
        <f t="shared" si="71"/>
        <v>0.16037735849056603</v>
      </c>
      <c r="L432" s="9">
        <f t="shared" si="72"/>
        <v>1</v>
      </c>
      <c r="M432" s="10">
        <f t="shared" si="73"/>
        <v>0.839622641509434</v>
      </c>
      <c r="N432" s="10">
        <f t="shared" si="74"/>
        <v>0</v>
      </c>
      <c r="O432" s="11">
        <f t="shared" si="75"/>
        <v>0.16037735849056611</v>
      </c>
      <c r="P432" s="12">
        <f t="shared" si="76"/>
        <v>0.68717047451669599</v>
      </c>
    </row>
    <row r="433" spans="1:16" x14ac:dyDescent="0.2">
      <c r="A433" s="2">
        <v>432</v>
      </c>
      <c r="B433" s="2" t="s">
        <v>1</v>
      </c>
      <c r="C433" s="2">
        <f t="shared" si="66"/>
        <v>0</v>
      </c>
      <c r="D433" s="2">
        <v>12.4</v>
      </c>
      <c r="F433" s="6">
        <v>20.48</v>
      </c>
      <c r="G433" s="8">
        <f t="shared" si="67"/>
        <v>33</v>
      </c>
      <c r="H433" s="2">
        <f t="shared" si="68"/>
        <v>0</v>
      </c>
      <c r="I433" s="2">
        <f t="shared" si="69"/>
        <v>357</v>
      </c>
      <c r="J433" s="2">
        <f t="shared" si="70"/>
        <v>179</v>
      </c>
      <c r="K433" s="9">
        <f t="shared" si="71"/>
        <v>0.15566037735849056</v>
      </c>
      <c r="L433" s="9">
        <f t="shared" si="72"/>
        <v>1</v>
      </c>
      <c r="M433" s="10">
        <f t="shared" si="73"/>
        <v>0.84433962264150941</v>
      </c>
      <c r="N433" s="10">
        <f t="shared" si="74"/>
        <v>0</v>
      </c>
      <c r="O433" s="11">
        <f t="shared" si="75"/>
        <v>0.15566037735849059</v>
      </c>
      <c r="P433" s="12">
        <f t="shared" si="76"/>
        <v>0.68541300527240778</v>
      </c>
    </row>
    <row r="434" spans="1:16" x14ac:dyDescent="0.2">
      <c r="A434" s="2">
        <v>433</v>
      </c>
      <c r="B434" s="2" t="s">
        <v>0</v>
      </c>
      <c r="C434" s="2">
        <f t="shared" si="66"/>
        <v>1</v>
      </c>
      <c r="D434" s="2">
        <v>20.18</v>
      </c>
      <c r="F434" s="6">
        <v>20.51</v>
      </c>
      <c r="G434" s="8">
        <f t="shared" si="67"/>
        <v>32</v>
      </c>
      <c r="H434" s="2">
        <f t="shared" si="68"/>
        <v>0</v>
      </c>
      <c r="I434" s="2">
        <f t="shared" si="69"/>
        <v>357</v>
      </c>
      <c r="J434" s="2">
        <f t="shared" si="70"/>
        <v>180</v>
      </c>
      <c r="K434" s="9">
        <f t="shared" si="71"/>
        <v>0.15094339622641509</v>
      </c>
      <c r="L434" s="9">
        <f t="shared" si="72"/>
        <v>1</v>
      </c>
      <c r="M434" s="10">
        <f t="shared" si="73"/>
        <v>0.84905660377358494</v>
      </c>
      <c r="N434" s="10">
        <f t="shared" si="74"/>
        <v>0</v>
      </c>
      <c r="O434" s="11">
        <f t="shared" si="75"/>
        <v>0.15094339622641506</v>
      </c>
      <c r="P434" s="12">
        <f t="shared" si="76"/>
        <v>0.68365553602811957</v>
      </c>
    </row>
    <row r="435" spans="1:16" x14ac:dyDescent="0.2">
      <c r="A435" s="2">
        <v>434</v>
      </c>
      <c r="B435" s="2" t="s">
        <v>0</v>
      </c>
      <c r="C435" s="2">
        <f t="shared" si="66"/>
        <v>1</v>
      </c>
      <c r="D435" s="2">
        <v>18.82</v>
      </c>
      <c r="F435" s="6">
        <v>20.55</v>
      </c>
      <c r="G435" s="8">
        <f t="shared" si="67"/>
        <v>31</v>
      </c>
      <c r="H435" s="2">
        <f t="shared" si="68"/>
        <v>0</v>
      </c>
      <c r="I435" s="2">
        <f t="shared" si="69"/>
        <v>357</v>
      </c>
      <c r="J435" s="2">
        <f t="shared" si="70"/>
        <v>181</v>
      </c>
      <c r="K435" s="9">
        <f t="shared" si="71"/>
        <v>0.14622641509433962</v>
      </c>
      <c r="L435" s="9">
        <f t="shared" si="72"/>
        <v>1</v>
      </c>
      <c r="M435" s="10">
        <f t="shared" si="73"/>
        <v>0.85377358490566035</v>
      </c>
      <c r="N435" s="10">
        <f t="shared" si="74"/>
        <v>0</v>
      </c>
      <c r="O435" s="11">
        <f t="shared" si="75"/>
        <v>0.14622641509433953</v>
      </c>
      <c r="P435" s="12">
        <f t="shared" si="76"/>
        <v>0.68189806678383125</v>
      </c>
    </row>
    <row r="436" spans="1:16" x14ac:dyDescent="0.2">
      <c r="A436" s="2">
        <v>435</v>
      </c>
      <c r="B436" s="2" t="s">
        <v>1</v>
      </c>
      <c r="C436" s="2">
        <f t="shared" si="66"/>
        <v>0</v>
      </c>
      <c r="D436" s="2">
        <v>14.86</v>
      </c>
      <c r="F436" s="6">
        <v>20.57</v>
      </c>
      <c r="G436" s="8">
        <f t="shared" si="67"/>
        <v>30</v>
      </c>
      <c r="H436" s="2">
        <f t="shared" si="68"/>
        <v>0</v>
      </c>
      <c r="I436" s="2">
        <f t="shared" si="69"/>
        <v>357</v>
      </c>
      <c r="J436" s="2">
        <f t="shared" si="70"/>
        <v>182</v>
      </c>
      <c r="K436" s="9">
        <f t="shared" si="71"/>
        <v>0.14150943396226415</v>
      </c>
      <c r="L436" s="9">
        <f t="shared" si="72"/>
        <v>1</v>
      </c>
      <c r="M436" s="10">
        <f t="shared" si="73"/>
        <v>0.85849056603773588</v>
      </c>
      <c r="N436" s="10">
        <f t="shared" si="74"/>
        <v>0</v>
      </c>
      <c r="O436" s="11">
        <f t="shared" si="75"/>
        <v>0.14150943396226423</v>
      </c>
      <c r="P436" s="12">
        <f t="shared" si="76"/>
        <v>0.68014059753954303</v>
      </c>
    </row>
    <row r="437" spans="1:16" x14ac:dyDescent="0.2">
      <c r="A437" s="2">
        <v>436</v>
      </c>
      <c r="B437" s="2" t="s">
        <v>0</v>
      </c>
      <c r="C437" s="2">
        <f t="shared" si="66"/>
        <v>1</v>
      </c>
      <c r="D437" s="2">
        <v>13.98</v>
      </c>
      <c r="F437" s="6">
        <v>20.58</v>
      </c>
      <c r="G437" s="8">
        <f t="shared" si="67"/>
        <v>29</v>
      </c>
      <c r="H437" s="2">
        <f t="shared" si="68"/>
        <v>0</v>
      </c>
      <c r="I437" s="2">
        <f t="shared" si="69"/>
        <v>357</v>
      </c>
      <c r="J437" s="2">
        <f t="shared" si="70"/>
        <v>183</v>
      </c>
      <c r="K437" s="9">
        <f t="shared" si="71"/>
        <v>0.13679245283018868</v>
      </c>
      <c r="L437" s="9">
        <f t="shared" si="72"/>
        <v>1</v>
      </c>
      <c r="M437" s="10">
        <f t="shared" si="73"/>
        <v>0.8632075471698113</v>
      </c>
      <c r="N437" s="10">
        <f t="shared" si="74"/>
        <v>0</v>
      </c>
      <c r="O437" s="11">
        <f t="shared" si="75"/>
        <v>0.1367924528301887</v>
      </c>
      <c r="P437" s="12">
        <f t="shared" si="76"/>
        <v>0.67838312829525482</v>
      </c>
    </row>
    <row r="438" spans="1:16" x14ac:dyDescent="0.2">
      <c r="A438" s="2">
        <v>437</v>
      </c>
      <c r="B438" s="2" t="s">
        <v>1</v>
      </c>
      <c r="C438" s="2">
        <f t="shared" si="66"/>
        <v>0</v>
      </c>
      <c r="D438" s="2">
        <v>12.87</v>
      </c>
      <c r="F438" s="6">
        <v>20.59</v>
      </c>
      <c r="G438" s="8">
        <f t="shared" si="67"/>
        <v>28</v>
      </c>
      <c r="H438" s="2">
        <f t="shared" si="68"/>
        <v>0</v>
      </c>
      <c r="I438" s="2">
        <f t="shared" si="69"/>
        <v>357</v>
      </c>
      <c r="J438" s="2">
        <f t="shared" si="70"/>
        <v>184</v>
      </c>
      <c r="K438" s="9">
        <f t="shared" si="71"/>
        <v>0.13207547169811321</v>
      </c>
      <c r="L438" s="9">
        <f t="shared" si="72"/>
        <v>1</v>
      </c>
      <c r="M438" s="10">
        <f t="shared" si="73"/>
        <v>0.86792452830188682</v>
      </c>
      <c r="N438" s="10">
        <f t="shared" si="74"/>
        <v>0</v>
      </c>
      <c r="O438" s="11">
        <f t="shared" si="75"/>
        <v>0.13207547169811318</v>
      </c>
      <c r="P438" s="12">
        <f t="shared" si="76"/>
        <v>0.67662565905096661</v>
      </c>
    </row>
    <row r="439" spans="1:16" x14ac:dyDescent="0.2">
      <c r="A439" s="2">
        <v>438</v>
      </c>
      <c r="B439" s="2" t="s">
        <v>1</v>
      </c>
      <c r="C439" s="2">
        <f t="shared" si="66"/>
        <v>0</v>
      </c>
      <c r="D439" s="2">
        <v>14.04</v>
      </c>
      <c r="F439" s="6">
        <v>20.6</v>
      </c>
      <c r="G439" s="8">
        <f t="shared" si="67"/>
        <v>27</v>
      </c>
      <c r="H439" s="2">
        <f t="shared" si="68"/>
        <v>0</v>
      </c>
      <c r="I439" s="2">
        <f t="shared" si="69"/>
        <v>357</v>
      </c>
      <c r="J439" s="2">
        <f t="shared" si="70"/>
        <v>185</v>
      </c>
      <c r="K439" s="9">
        <f t="shared" si="71"/>
        <v>0.12735849056603774</v>
      </c>
      <c r="L439" s="9">
        <f t="shared" si="72"/>
        <v>1</v>
      </c>
      <c r="M439" s="10">
        <f t="shared" si="73"/>
        <v>0.87264150943396224</v>
      </c>
      <c r="N439" s="10">
        <f t="shared" si="74"/>
        <v>0</v>
      </c>
      <c r="O439" s="11">
        <f t="shared" si="75"/>
        <v>0.12735849056603765</v>
      </c>
      <c r="P439" s="12">
        <f t="shared" si="76"/>
        <v>0.6748681898066784</v>
      </c>
    </row>
    <row r="440" spans="1:16" x14ac:dyDescent="0.2">
      <c r="A440" s="2">
        <v>439</v>
      </c>
      <c r="B440" s="2" t="s">
        <v>1</v>
      </c>
      <c r="C440" s="2">
        <f t="shared" si="66"/>
        <v>0</v>
      </c>
      <c r="D440" s="2">
        <v>13.85</v>
      </c>
      <c r="F440" s="6">
        <v>20.64</v>
      </c>
      <c r="G440" s="8">
        <f t="shared" si="67"/>
        <v>26</v>
      </c>
      <c r="H440" s="2">
        <f t="shared" si="68"/>
        <v>0</v>
      </c>
      <c r="I440" s="2">
        <f t="shared" si="69"/>
        <v>357</v>
      </c>
      <c r="J440" s="2">
        <f t="shared" si="70"/>
        <v>186</v>
      </c>
      <c r="K440" s="9">
        <f t="shared" si="71"/>
        <v>0.12264150943396226</v>
      </c>
      <c r="L440" s="9">
        <f t="shared" si="72"/>
        <v>1</v>
      </c>
      <c r="M440" s="10">
        <f t="shared" si="73"/>
        <v>0.87735849056603776</v>
      </c>
      <c r="N440" s="10">
        <f t="shared" si="74"/>
        <v>0</v>
      </c>
      <c r="O440" s="11">
        <f t="shared" si="75"/>
        <v>0.12264150943396235</v>
      </c>
      <c r="P440" s="12">
        <f t="shared" si="76"/>
        <v>0.67311072056239019</v>
      </c>
    </row>
    <row r="441" spans="1:16" x14ac:dyDescent="0.2">
      <c r="A441" s="2">
        <v>440</v>
      </c>
      <c r="B441" s="2" t="s">
        <v>1</v>
      </c>
      <c r="C441" s="2">
        <f t="shared" si="66"/>
        <v>0</v>
      </c>
      <c r="D441" s="2">
        <v>14.02</v>
      </c>
      <c r="F441" s="6">
        <v>20.73</v>
      </c>
      <c r="G441" s="8">
        <f t="shared" si="67"/>
        <v>25</v>
      </c>
      <c r="H441" s="2">
        <f t="shared" si="68"/>
        <v>0</v>
      </c>
      <c r="I441" s="2">
        <f t="shared" si="69"/>
        <v>357</v>
      </c>
      <c r="J441" s="2">
        <f t="shared" si="70"/>
        <v>187</v>
      </c>
      <c r="K441" s="9">
        <f t="shared" si="71"/>
        <v>0.11792452830188679</v>
      </c>
      <c r="L441" s="9">
        <f t="shared" si="72"/>
        <v>1</v>
      </c>
      <c r="M441" s="10">
        <f t="shared" si="73"/>
        <v>0.88207547169811318</v>
      </c>
      <c r="N441" s="10">
        <f t="shared" si="74"/>
        <v>0</v>
      </c>
      <c r="O441" s="11">
        <f t="shared" si="75"/>
        <v>0.11792452830188682</v>
      </c>
      <c r="P441" s="12">
        <f t="shared" si="76"/>
        <v>0.67135325131810197</v>
      </c>
    </row>
    <row r="442" spans="1:16" x14ac:dyDescent="0.2">
      <c r="A442" s="2">
        <v>441</v>
      </c>
      <c r="B442" s="2" t="s">
        <v>1</v>
      </c>
      <c r="C442" s="2">
        <f t="shared" si="66"/>
        <v>0</v>
      </c>
      <c r="D442" s="2">
        <v>10.97</v>
      </c>
      <c r="F442" s="6">
        <v>20.92</v>
      </c>
      <c r="G442" s="8">
        <f t="shared" si="67"/>
        <v>24</v>
      </c>
      <c r="H442" s="2">
        <f t="shared" si="68"/>
        <v>0</v>
      </c>
      <c r="I442" s="2">
        <f t="shared" si="69"/>
        <v>357</v>
      </c>
      <c r="J442" s="2">
        <f t="shared" si="70"/>
        <v>188</v>
      </c>
      <c r="K442" s="9">
        <f t="shared" si="71"/>
        <v>0.11320754716981132</v>
      </c>
      <c r="L442" s="9">
        <f t="shared" si="72"/>
        <v>1</v>
      </c>
      <c r="M442" s="10">
        <f t="shared" si="73"/>
        <v>0.8867924528301887</v>
      </c>
      <c r="N442" s="10">
        <f t="shared" si="74"/>
        <v>0</v>
      </c>
      <c r="O442" s="11">
        <f t="shared" si="75"/>
        <v>0.1132075471698113</v>
      </c>
      <c r="P442" s="12">
        <f t="shared" si="76"/>
        <v>0.66959578207381376</v>
      </c>
    </row>
    <row r="443" spans="1:16" x14ac:dyDescent="0.2">
      <c r="A443" s="2">
        <v>442</v>
      </c>
      <c r="B443" s="2" t="s">
        <v>0</v>
      </c>
      <c r="C443" s="2">
        <f t="shared" si="66"/>
        <v>1</v>
      </c>
      <c r="D443" s="2">
        <v>17.27</v>
      </c>
      <c r="F443" s="6">
        <v>20.94</v>
      </c>
      <c r="G443" s="8">
        <f t="shared" si="67"/>
        <v>23</v>
      </c>
      <c r="H443" s="2">
        <f t="shared" si="68"/>
        <v>0</v>
      </c>
      <c r="I443" s="2">
        <f t="shared" si="69"/>
        <v>357</v>
      </c>
      <c r="J443" s="2">
        <f t="shared" si="70"/>
        <v>189</v>
      </c>
      <c r="K443" s="9">
        <f t="shared" si="71"/>
        <v>0.10849056603773585</v>
      </c>
      <c r="L443" s="9">
        <f t="shared" si="72"/>
        <v>1</v>
      </c>
      <c r="M443" s="10">
        <f t="shared" si="73"/>
        <v>0.89150943396226412</v>
      </c>
      <c r="N443" s="10">
        <f t="shared" si="74"/>
        <v>0</v>
      </c>
      <c r="O443" s="11">
        <f t="shared" si="75"/>
        <v>0.10849056603773577</v>
      </c>
      <c r="P443" s="12">
        <f t="shared" si="76"/>
        <v>0.66783831282952555</v>
      </c>
    </row>
    <row r="444" spans="1:16" x14ac:dyDescent="0.2">
      <c r="A444" s="2">
        <v>443</v>
      </c>
      <c r="B444" s="2" t="s">
        <v>1</v>
      </c>
      <c r="C444" s="2">
        <f t="shared" si="66"/>
        <v>0</v>
      </c>
      <c r="D444" s="2">
        <v>13.78</v>
      </c>
      <c r="F444" s="6">
        <v>21.09</v>
      </c>
      <c r="G444" s="8">
        <f t="shared" si="67"/>
        <v>22</v>
      </c>
      <c r="H444" s="2">
        <f t="shared" si="68"/>
        <v>0</v>
      </c>
      <c r="I444" s="2">
        <f t="shared" si="69"/>
        <v>357</v>
      </c>
      <c r="J444" s="2">
        <f t="shared" si="70"/>
        <v>190</v>
      </c>
      <c r="K444" s="9">
        <f t="shared" si="71"/>
        <v>0.10377358490566038</v>
      </c>
      <c r="L444" s="9">
        <f t="shared" si="72"/>
        <v>1</v>
      </c>
      <c r="M444" s="10">
        <f t="shared" si="73"/>
        <v>0.89622641509433965</v>
      </c>
      <c r="N444" s="10">
        <f t="shared" si="74"/>
        <v>0</v>
      </c>
      <c r="O444" s="11">
        <f t="shared" si="75"/>
        <v>0.10377358490566047</v>
      </c>
      <c r="P444" s="12">
        <f t="shared" si="76"/>
        <v>0.66608084358523723</v>
      </c>
    </row>
    <row r="445" spans="1:16" x14ac:dyDescent="0.2">
      <c r="A445" s="2">
        <v>444</v>
      </c>
      <c r="B445" s="2" t="s">
        <v>1</v>
      </c>
      <c r="C445" s="2">
        <f t="shared" si="66"/>
        <v>0</v>
      </c>
      <c r="D445" s="2">
        <v>10.57</v>
      </c>
      <c r="F445" s="6">
        <v>21.1</v>
      </c>
      <c r="G445" s="8">
        <f t="shared" si="67"/>
        <v>21</v>
      </c>
      <c r="H445" s="2">
        <f t="shared" si="68"/>
        <v>0</v>
      </c>
      <c r="I445" s="2">
        <f t="shared" si="69"/>
        <v>357</v>
      </c>
      <c r="J445" s="2">
        <f t="shared" si="70"/>
        <v>191</v>
      </c>
      <c r="K445" s="9">
        <f t="shared" si="71"/>
        <v>9.9056603773584911E-2</v>
      </c>
      <c r="L445" s="9">
        <f t="shared" si="72"/>
        <v>1</v>
      </c>
      <c r="M445" s="10">
        <f t="shared" si="73"/>
        <v>0.90094339622641506</v>
      </c>
      <c r="N445" s="10">
        <f t="shared" si="74"/>
        <v>0</v>
      </c>
      <c r="O445" s="11">
        <f t="shared" si="75"/>
        <v>9.9056603773584939E-2</v>
      </c>
      <c r="P445" s="12">
        <f t="shared" si="76"/>
        <v>0.66432337434094901</v>
      </c>
    </row>
    <row r="446" spans="1:16" x14ac:dyDescent="0.2">
      <c r="A446" s="2">
        <v>445</v>
      </c>
      <c r="B446" s="2" t="s">
        <v>0</v>
      </c>
      <c r="C446" s="2">
        <f t="shared" si="66"/>
        <v>1</v>
      </c>
      <c r="D446" s="2">
        <v>18.03</v>
      </c>
      <c r="F446" s="6">
        <v>21.16</v>
      </c>
      <c r="G446" s="8">
        <f t="shared" si="67"/>
        <v>20</v>
      </c>
      <c r="H446" s="2">
        <f t="shared" si="68"/>
        <v>0</v>
      </c>
      <c r="I446" s="2">
        <f t="shared" si="69"/>
        <v>357</v>
      </c>
      <c r="J446" s="2">
        <f t="shared" si="70"/>
        <v>192</v>
      </c>
      <c r="K446" s="9">
        <f t="shared" si="71"/>
        <v>9.4339622641509441E-2</v>
      </c>
      <c r="L446" s="9">
        <f t="shared" si="72"/>
        <v>1</v>
      </c>
      <c r="M446" s="10">
        <f t="shared" si="73"/>
        <v>0.90566037735849059</v>
      </c>
      <c r="N446" s="10">
        <f t="shared" si="74"/>
        <v>0</v>
      </c>
      <c r="O446" s="11">
        <f t="shared" si="75"/>
        <v>9.4339622641509413E-2</v>
      </c>
      <c r="P446" s="12">
        <f t="shared" si="76"/>
        <v>0.6625659050966608</v>
      </c>
    </row>
    <row r="447" spans="1:16" x14ac:dyDescent="0.2">
      <c r="A447" s="2">
        <v>446</v>
      </c>
      <c r="B447" s="2" t="s">
        <v>1</v>
      </c>
      <c r="C447" s="2">
        <f t="shared" si="66"/>
        <v>0</v>
      </c>
      <c r="D447" s="2">
        <v>11.99</v>
      </c>
      <c r="F447" s="6">
        <v>21.37</v>
      </c>
      <c r="G447" s="8">
        <f t="shared" si="67"/>
        <v>19</v>
      </c>
      <c r="H447" s="2">
        <f t="shared" si="68"/>
        <v>0</v>
      </c>
      <c r="I447" s="2">
        <f t="shared" si="69"/>
        <v>357</v>
      </c>
      <c r="J447" s="2">
        <f t="shared" si="70"/>
        <v>193</v>
      </c>
      <c r="K447" s="9">
        <f t="shared" si="71"/>
        <v>8.9622641509433956E-2</v>
      </c>
      <c r="L447" s="9">
        <f t="shared" si="72"/>
        <v>1</v>
      </c>
      <c r="M447" s="10">
        <f t="shared" si="73"/>
        <v>0.910377358490566</v>
      </c>
      <c r="N447" s="10">
        <f t="shared" si="74"/>
        <v>0</v>
      </c>
      <c r="O447" s="11">
        <f t="shared" si="75"/>
        <v>8.9622641509433887E-2</v>
      </c>
      <c r="P447" s="12">
        <f t="shared" si="76"/>
        <v>0.66080843585237259</v>
      </c>
    </row>
    <row r="448" spans="1:16" x14ac:dyDescent="0.2">
      <c r="A448" s="2">
        <v>447</v>
      </c>
      <c r="B448" s="2" t="s">
        <v>0</v>
      </c>
      <c r="C448" s="2">
        <f t="shared" si="66"/>
        <v>1</v>
      </c>
      <c r="D448" s="2">
        <v>17.75</v>
      </c>
      <c r="F448" s="6">
        <v>21.56</v>
      </c>
      <c r="G448" s="8">
        <f t="shared" si="67"/>
        <v>18</v>
      </c>
      <c r="H448" s="2">
        <f t="shared" si="68"/>
        <v>0</v>
      </c>
      <c r="I448" s="2">
        <f t="shared" si="69"/>
        <v>357</v>
      </c>
      <c r="J448" s="2">
        <f t="shared" si="70"/>
        <v>194</v>
      </c>
      <c r="K448" s="9">
        <f t="shared" si="71"/>
        <v>8.4905660377358486E-2</v>
      </c>
      <c r="L448" s="9">
        <f t="shared" si="72"/>
        <v>1</v>
      </c>
      <c r="M448" s="10">
        <f t="shared" si="73"/>
        <v>0.91509433962264153</v>
      </c>
      <c r="N448" s="10">
        <f t="shared" si="74"/>
        <v>0</v>
      </c>
      <c r="O448" s="11">
        <f t="shared" si="75"/>
        <v>8.4905660377358583E-2</v>
      </c>
      <c r="P448" s="12">
        <f t="shared" si="76"/>
        <v>0.65905096660808438</v>
      </c>
    </row>
    <row r="449" spans="1:16" x14ac:dyDescent="0.2">
      <c r="A449" s="2">
        <v>448</v>
      </c>
      <c r="B449" s="2" t="s">
        <v>1</v>
      </c>
      <c r="C449" s="2">
        <f t="shared" si="66"/>
        <v>0</v>
      </c>
      <c r="D449" s="2">
        <v>14.8</v>
      </c>
      <c r="F449" s="6">
        <v>21.61</v>
      </c>
      <c r="G449" s="8">
        <f t="shared" si="67"/>
        <v>17</v>
      </c>
      <c r="H449" s="2">
        <f t="shared" si="68"/>
        <v>0</v>
      </c>
      <c r="I449" s="2">
        <f t="shared" si="69"/>
        <v>357</v>
      </c>
      <c r="J449" s="2">
        <f t="shared" si="70"/>
        <v>195</v>
      </c>
      <c r="K449" s="9">
        <f t="shared" si="71"/>
        <v>8.0188679245283015E-2</v>
      </c>
      <c r="L449" s="9">
        <f t="shared" si="72"/>
        <v>1</v>
      </c>
      <c r="M449" s="10">
        <f t="shared" si="73"/>
        <v>0.91981132075471694</v>
      </c>
      <c r="N449" s="10">
        <f t="shared" si="74"/>
        <v>0</v>
      </c>
      <c r="O449" s="11">
        <f t="shared" si="75"/>
        <v>8.0188679245283057E-2</v>
      </c>
      <c r="P449" s="12">
        <f t="shared" si="76"/>
        <v>0.65729349736379616</v>
      </c>
    </row>
    <row r="450" spans="1:16" x14ac:dyDescent="0.2">
      <c r="A450" s="2">
        <v>449</v>
      </c>
      <c r="B450" s="2" t="s">
        <v>1</v>
      </c>
      <c r="C450" s="2">
        <f t="shared" si="66"/>
        <v>0</v>
      </c>
      <c r="D450" s="2">
        <v>14.53</v>
      </c>
      <c r="F450" s="6">
        <v>21.71</v>
      </c>
      <c r="G450" s="8">
        <f t="shared" si="67"/>
        <v>16</v>
      </c>
      <c r="H450" s="2">
        <f t="shared" si="68"/>
        <v>0</v>
      </c>
      <c r="I450" s="2">
        <f t="shared" si="69"/>
        <v>357</v>
      </c>
      <c r="J450" s="2">
        <f t="shared" si="70"/>
        <v>196</v>
      </c>
      <c r="K450" s="9">
        <f t="shared" si="71"/>
        <v>7.5471698113207544E-2</v>
      </c>
      <c r="L450" s="9">
        <f t="shared" si="72"/>
        <v>1</v>
      </c>
      <c r="M450" s="10">
        <f t="shared" si="73"/>
        <v>0.92452830188679247</v>
      </c>
      <c r="N450" s="10">
        <f t="shared" si="74"/>
        <v>0</v>
      </c>
      <c r="O450" s="11">
        <f t="shared" si="75"/>
        <v>7.547169811320753E-2</v>
      </c>
      <c r="P450" s="12">
        <f t="shared" si="76"/>
        <v>0.65553602811950795</v>
      </c>
    </row>
    <row r="451" spans="1:16" x14ac:dyDescent="0.2">
      <c r="A451" s="2">
        <v>450</v>
      </c>
      <c r="B451" s="2" t="s">
        <v>0</v>
      </c>
      <c r="C451" s="2">
        <f t="shared" ref="C451:C514" si="77">IF(B451="M",1,0)</f>
        <v>1</v>
      </c>
      <c r="D451" s="2">
        <v>21.1</v>
      </c>
      <c r="F451" s="6">
        <v>21.75</v>
      </c>
      <c r="G451" s="8">
        <f t="shared" si="67"/>
        <v>15</v>
      </c>
      <c r="H451" s="2">
        <f t="shared" si="68"/>
        <v>0</v>
      </c>
      <c r="I451" s="2">
        <f t="shared" si="69"/>
        <v>357</v>
      </c>
      <c r="J451" s="2">
        <f t="shared" si="70"/>
        <v>197</v>
      </c>
      <c r="K451" s="9">
        <f t="shared" si="71"/>
        <v>7.0754716981132074E-2</v>
      </c>
      <c r="L451" s="9">
        <f t="shared" si="72"/>
        <v>1</v>
      </c>
      <c r="M451" s="10">
        <f t="shared" si="73"/>
        <v>0.92924528301886788</v>
      </c>
      <c r="N451" s="10">
        <f t="shared" si="74"/>
        <v>0</v>
      </c>
      <c r="O451" s="11">
        <f t="shared" si="75"/>
        <v>7.0754716981132004E-2</v>
      </c>
      <c r="P451" s="12">
        <f t="shared" si="76"/>
        <v>0.65377855887521974</v>
      </c>
    </row>
    <row r="452" spans="1:16" x14ac:dyDescent="0.2">
      <c r="A452" s="2">
        <v>451</v>
      </c>
      <c r="B452" s="2" t="s">
        <v>1</v>
      </c>
      <c r="C452" s="2">
        <f t="shared" si="77"/>
        <v>0</v>
      </c>
      <c r="D452" s="2">
        <v>11.87</v>
      </c>
      <c r="F452" s="6">
        <v>22.01</v>
      </c>
      <c r="G452" s="8">
        <f t="shared" si="67"/>
        <v>14</v>
      </c>
      <c r="H452" s="2">
        <f t="shared" si="68"/>
        <v>0</v>
      </c>
      <c r="I452" s="2">
        <f t="shared" si="69"/>
        <v>357</v>
      </c>
      <c r="J452" s="2">
        <f t="shared" si="70"/>
        <v>198</v>
      </c>
      <c r="K452" s="9">
        <f t="shared" si="71"/>
        <v>6.6037735849056603E-2</v>
      </c>
      <c r="L452" s="9">
        <f t="shared" si="72"/>
        <v>1</v>
      </c>
      <c r="M452" s="10">
        <f t="shared" si="73"/>
        <v>0.93396226415094341</v>
      </c>
      <c r="N452" s="10">
        <f t="shared" si="74"/>
        <v>0</v>
      </c>
      <c r="O452" s="11">
        <f t="shared" si="75"/>
        <v>6.60377358490567E-2</v>
      </c>
      <c r="P452" s="12">
        <f t="shared" si="76"/>
        <v>0.65202108963093153</v>
      </c>
    </row>
    <row r="453" spans="1:16" x14ac:dyDescent="0.2">
      <c r="A453" s="2">
        <v>452</v>
      </c>
      <c r="B453" s="2" t="s">
        <v>0</v>
      </c>
      <c r="C453" s="2">
        <f t="shared" si="77"/>
        <v>1</v>
      </c>
      <c r="D453" s="2">
        <v>19.59</v>
      </c>
      <c r="F453" s="6">
        <v>22.27</v>
      </c>
      <c r="G453" s="8">
        <f t="shared" si="67"/>
        <v>13</v>
      </c>
      <c r="H453" s="2">
        <f t="shared" si="68"/>
        <v>0</v>
      </c>
      <c r="I453" s="2">
        <f t="shared" si="69"/>
        <v>357</v>
      </c>
      <c r="J453" s="2">
        <f t="shared" si="70"/>
        <v>199</v>
      </c>
      <c r="K453" s="9">
        <f t="shared" si="71"/>
        <v>6.1320754716981132E-2</v>
      </c>
      <c r="L453" s="9">
        <f t="shared" si="72"/>
        <v>1</v>
      </c>
      <c r="M453" s="10">
        <f t="shared" si="73"/>
        <v>0.93867924528301883</v>
      </c>
      <c r="N453" s="10">
        <f t="shared" si="74"/>
        <v>0</v>
      </c>
      <c r="O453" s="11">
        <f t="shared" si="75"/>
        <v>6.1320754716981174E-2</v>
      </c>
      <c r="P453" s="12">
        <f t="shared" si="76"/>
        <v>0.6502636203866432</v>
      </c>
    </row>
    <row r="454" spans="1:16" x14ac:dyDescent="0.2">
      <c r="A454" s="2">
        <v>453</v>
      </c>
      <c r="B454" s="2" t="s">
        <v>1</v>
      </c>
      <c r="C454" s="2">
        <f t="shared" si="77"/>
        <v>0</v>
      </c>
      <c r="D454" s="2">
        <v>12</v>
      </c>
      <c r="F454" s="6">
        <v>23.09</v>
      </c>
      <c r="G454" s="8">
        <f t="shared" si="67"/>
        <v>12</v>
      </c>
      <c r="H454" s="2">
        <f t="shared" si="68"/>
        <v>0</v>
      </c>
      <c r="I454" s="2">
        <f t="shared" si="69"/>
        <v>357</v>
      </c>
      <c r="J454" s="2">
        <f t="shared" si="70"/>
        <v>200</v>
      </c>
      <c r="K454" s="9">
        <f t="shared" si="71"/>
        <v>5.6603773584905662E-2</v>
      </c>
      <c r="L454" s="9">
        <f t="shared" si="72"/>
        <v>1</v>
      </c>
      <c r="M454" s="10">
        <f t="shared" si="73"/>
        <v>0.94339622641509435</v>
      </c>
      <c r="N454" s="10">
        <f t="shared" si="74"/>
        <v>0</v>
      </c>
      <c r="O454" s="11">
        <f t="shared" si="75"/>
        <v>5.6603773584905648E-2</v>
      </c>
      <c r="P454" s="12">
        <f t="shared" si="76"/>
        <v>0.64850615114235499</v>
      </c>
    </row>
    <row r="455" spans="1:16" x14ac:dyDescent="0.2">
      <c r="A455" s="2">
        <v>454</v>
      </c>
      <c r="B455" s="2" t="s">
        <v>1</v>
      </c>
      <c r="C455" s="2">
        <f t="shared" si="77"/>
        <v>0</v>
      </c>
      <c r="D455" s="2">
        <v>14.53</v>
      </c>
      <c r="F455" s="6">
        <v>23.21</v>
      </c>
      <c r="G455" s="8">
        <f t="shared" si="67"/>
        <v>11</v>
      </c>
      <c r="H455" s="2">
        <f t="shared" si="68"/>
        <v>0</v>
      </c>
      <c r="I455" s="2">
        <f t="shared" si="69"/>
        <v>357</v>
      </c>
      <c r="J455" s="2">
        <f t="shared" si="70"/>
        <v>201</v>
      </c>
      <c r="K455" s="9">
        <f t="shared" si="71"/>
        <v>5.1886792452830191E-2</v>
      </c>
      <c r="L455" s="9">
        <f t="shared" si="72"/>
        <v>1</v>
      </c>
      <c r="M455" s="10">
        <f t="shared" si="73"/>
        <v>0.94811320754716977</v>
      </c>
      <c r="N455" s="10">
        <f t="shared" si="74"/>
        <v>0</v>
      </c>
      <c r="O455" s="11">
        <f t="shared" si="75"/>
        <v>5.1886792452830122E-2</v>
      </c>
      <c r="P455" s="12">
        <f t="shared" si="76"/>
        <v>0.64674868189806678</v>
      </c>
    </row>
    <row r="456" spans="1:16" x14ac:dyDescent="0.2">
      <c r="A456" s="2">
        <v>455</v>
      </c>
      <c r="B456" s="2" t="s">
        <v>1</v>
      </c>
      <c r="C456" s="2">
        <f t="shared" si="77"/>
        <v>0</v>
      </c>
      <c r="D456" s="2">
        <v>12.62</v>
      </c>
      <c r="F456" s="6">
        <v>23.27</v>
      </c>
      <c r="G456" s="8">
        <f t="shared" si="67"/>
        <v>10</v>
      </c>
      <c r="H456" s="2">
        <f t="shared" si="68"/>
        <v>0</v>
      </c>
      <c r="I456" s="2">
        <f t="shared" si="69"/>
        <v>357</v>
      </c>
      <c r="J456" s="2">
        <f t="shared" si="70"/>
        <v>202</v>
      </c>
      <c r="K456" s="9">
        <f t="shared" si="71"/>
        <v>4.716981132075472E-2</v>
      </c>
      <c r="L456" s="9">
        <f t="shared" si="72"/>
        <v>1</v>
      </c>
      <c r="M456" s="10">
        <f t="shared" si="73"/>
        <v>0.95283018867924529</v>
      </c>
      <c r="N456" s="10">
        <f t="shared" si="74"/>
        <v>0</v>
      </c>
      <c r="O456" s="11">
        <f t="shared" si="75"/>
        <v>4.7169811320754818E-2</v>
      </c>
      <c r="P456" s="12">
        <f t="shared" si="76"/>
        <v>0.64499121265377857</v>
      </c>
    </row>
    <row r="457" spans="1:16" x14ac:dyDescent="0.2">
      <c r="A457" s="2">
        <v>456</v>
      </c>
      <c r="B457" s="2" t="s">
        <v>1</v>
      </c>
      <c r="C457" s="2">
        <f t="shared" si="77"/>
        <v>0</v>
      </c>
      <c r="D457" s="2">
        <v>13.38</v>
      </c>
      <c r="F457" s="6">
        <v>23.29</v>
      </c>
      <c r="G457" s="8">
        <f t="shared" si="67"/>
        <v>9</v>
      </c>
      <c r="H457" s="2">
        <f t="shared" si="68"/>
        <v>0</v>
      </c>
      <c r="I457" s="2">
        <f t="shared" si="69"/>
        <v>357</v>
      </c>
      <c r="J457" s="2">
        <f t="shared" si="70"/>
        <v>203</v>
      </c>
      <c r="K457" s="9">
        <f t="shared" si="71"/>
        <v>4.2452830188679243E-2</v>
      </c>
      <c r="L457" s="9">
        <f t="shared" si="72"/>
        <v>1</v>
      </c>
      <c r="M457" s="10">
        <f t="shared" si="73"/>
        <v>0.95754716981132071</v>
      </c>
      <c r="N457" s="10">
        <f t="shared" si="74"/>
        <v>0</v>
      </c>
      <c r="O457" s="11">
        <f t="shared" si="75"/>
        <v>4.2452830188679291E-2</v>
      </c>
      <c r="P457" s="12">
        <f t="shared" si="76"/>
        <v>0.64323374340949035</v>
      </c>
    </row>
    <row r="458" spans="1:16" x14ac:dyDescent="0.2">
      <c r="A458" s="2">
        <v>457</v>
      </c>
      <c r="B458" s="2" t="s">
        <v>1</v>
      </c>
      <c r="C458" s="2">
        <f t="shared" si="77"/>
        <v>0</v>
      </c>
      <c r="D458" s="2">
        <v>11.63</v>
      </c>
      <c r="F458" s="6">
        <v>23.51</v>
      </c>
      <c r="G458" s="8">
        <f t="shared" si="67"/>
        <v>8</v>
      </c>
      <c r="H458" s="2">
        <f t="shared" si="68"/>
        <v>0</v>
      </c>
      <c r="I458" s="2">
        <f t="shared" si="69"/>
        <v>357</v>
      </c>
      <c r="J458" s="2">
        <f t="shared" si="70"/>
        <v>204</v>
      </c>
      <c r="K458" s="9">
        <f t="shared" si="71"/>
        <v>3.7735849056603772E-2</v>
      </c>
      <c r="L458" s="9">
        <f t="shared" si="72"/>
        <v>1</v>
      </c>
      <c r="M458" s="10">
        <f t="shared" si="73"/>
        <v>0.96226415094339623</v>
      </c>
      <c r="N458" s="10">
        <f t="shared" si="74"/>
        <v>0</v>
      </c>
      <c r="O458" s="11">
        <f t="shared" si="75"/>
        <v>3.7735849056603765E-2</v>
      </c>
      <c r="P458" s="12">
        <f t="shared" si="76"/>
        <v>0.64147627416520214</v>
      </c>
    </row>
    <row r="459" spans="1:16" x14ac:dyDescent="0.2">
      <c r="A459" s="2">
        <v>458</v>
      </c>
      <c r="B459" s="2" t="s">
        <v>1</v>
      </c>
      <c r="C459" s="2">
        <f t="shared" si="77"/>
        <v>0</v>
      </c>
      <c r="D459" s="2">
        <v>13.21</v>
      </c>
      <c r="F459" s="6">
        <v>24.25</v>
      </c>
      <c r="G459" s="8">
        <f t="shared" ref="G459:G466" si="78">COUNTIFS(C:C,1,D:D,_xlfn.CONCAT("&gt;=",F459))</f>
        <v>7</v>
      </c>
      <c r="H459" s="2">
        <f t="shared" ref="H459:H466" si="79">COUNTIFS(C:C,0,D:D,_xlfn.CONCAT("&gt;=",F459))</f>
        <v>0</v>
      </c>
      <c r="I459" s="2">
        <f t="shared" ref="I459:I466" si="80">COUNTIFS(C:C,0,D:D,_xlfn.CONCAT("&lt;",F459))</f>
        <v>357</v>
      </c>
      <c r="J459" s="2">
        <f t="shared" ref="J459:J466" si="81">COUNTIFS(C:C,1,D:D,_xlfn.CONCAT("&lt;",F459))</f>
        <v>205</v>
      </c>
      <c r="K459" s="9">
        <f t="shared" ref="K459:K466" si="82">G459/(G459+J459)</f>
        <v>3.3018867924528301E-2</v>
      </c>
      <c r="L459" s="9">
        <f t="shared" ref="L459:L466" si="83">I459/(I459+H459)</f>
        <v>1</v>
      </c>
      <c r="M459" s="10">
        <f t="shared" ref="M459:M466" si="84">1-K459</f>
        <v>0.96698113207547165</v>
      </c>
      <c r="N459" s="10">
        <f t="shared" ref="N459:N466" si="85">1-L459</f>
        <v>0</v>
      </c>
      <c r="O459" s="11">
        <f t="shared" ref="O459:O466" si="86">K459+L459-1</f>
        <v>3.3018867924528239E-2</v>
      </c>
      <c r="P459" s="12">
        <f t="shared" ref="P459:P466" si="87">$K$2*K459+$K$3*L459</f>
        <v>0.63971880492091393</v>
      </c>
    </row>
    <row r="460" spans="1:16" x14ac:dyDescent="0.2">
      <c r="A460" s="2">
        <v>459</v>
      </c>
      <c r="B460" s="2" t="s">
        <v>1</v>
      </c>
      <c r="C460" s="2">
        <f t="shared" si="77"/>
        <v>0</v>
      </c>
      <c r="D460" s="2">
        <v>13</v>
      </c>
      <c r="F460" s="6">
        <v>24.63</v>
      </c>
      <c r="G460" s="8">
        <f t="shared" si="78"/>
        <v>6</v>
      </c>
      <c r="H460" s="2">
        <f t="shared" si="79"/>
        <v>0</v>
      </c>
      <c r="I460" s="2">
        <f t="shared" si="80"/>
        <v>357</v>
      </c>
      <c r="J460" s="2">
        <f t="shared" si="81"/>
        <v>206</v>
      </c>
      <c r="K460" s="9">
        <f t="shared" si="82"/>
        <v>2.8301886792452831E-2</v>
      </c>
      <c r="L460" s="9">
        <f t="shared" si="83"/>
        <v>1</v>
      </c>
      <c r="M460" s="10">
        <f t="shared" si="84"/>
        <v>0.97169811320754718</v>
      </c>
      <c r="N460" s="10">
        <f t="shared" si="85"/>
        <v>0</v>
      </c>
      <c r="O460" s="11">
        <f t="shared" si="86"/>
        <v>2.8301886792452935E-2</v>
      </c>
      <c r="P460" s="12">
        <f t="shared" si="87"/>
        <v>0.63796133567662572</v>
      </c>
    </row>
    <row r="461" spans="1:16" x14ac:dyDescent="0.2">
      <c r="A461" s="2">
        <v>460</v>
      </c>
      <c r="B461" s="2" t="s">
        <v>1</v>
      </c>
      <c r="C461" s="2">
        <f t="shared" si="77"/>
        <v>0</v>
      </c>
      <c r="D461" s="2">
        <v>9.7550000000000008</v>
      </c>
      <c r="F461" s="6">
        <v>25.22</v>
      </c>
      <c r="G461" s="8">
        <f t="shared" si="78"/>
        <v>5</v>
      </c>
      <c r="H461" s="2">
        <f t="shared" si="79"/>
        <v>0</v>
      </c>
      <c r="I461" s="2">
        <f t="shared" si="80"/>
        <v>357</v>
      </c>
      <c r="J461" s="2">
        <f t="shared" si="81"/>
        <v>207</v>
      </c>
      <c r="K461" s="9">
        <f t="shared" si="82"/>
        <v>2.358490566037736E-2</v>
      </c>
      <c r="L461" s="9">
        <f t="shared" si="83"/>
        <v>1</v>
      </c>
      <c r="M461" s="10">
        <f t="shared" si="84"/>
        <v>0.97641509433962259</v>
      </c>
      <c r="N461" s="10">
        <f t="shared" si="85"/>
        <v>0</v>
      </c>
      <c r="O461" s="11">
        <f t="shared" si="86"/>
        <v>2.3584905660377409E-2</v>
      </c>
      <c r="P461" s="12">
        <f t="shared" si="87"/>
        <v>0.63620386643233751</v>
      </c>
    </row>
    <row r="462" spans="1:16" x14ac:dyDescent="0.2">
      <c r="A462" s="2">
        <v>461</v>
      </c>
      <c r="B462" s="2" t="s">
        <v>0</v>
      </c>
      <c r="C462" s="2">
        <f t="shared" si="77"/>
        <v>1</v>
      </c>
      <c r="D462" s="2">
        <v>17.079999999999998</v>
      </c>
      <c r="F462" s="6">
        <v>25.73</v>
      </c>
      <c r="G462" s="8">
        <f t="shared" si="78"/>
        <v>4</v>
      </c>
      <c r="H462" s="2">
        <f t="shared" si="79"/>
        <v>0</v>
      </c>
      <c r="I462" s="2">
        <f t="shared" si="80"/>
        <v>357</v>
      </c>
      <c r="J462" s="2">
        <f t="shared" si="81"/>
        <v>208</v>
      </c>
      <c r="K462" s="9">
        <f t="shared" si="82"/>
        <v>1.8867924528301886E-2</v>
      </c>
      <c r="L462" s="9">
        <f t="shared" si="83"/>
        <v>1</v>
      </c>
      <c r="M462" s="10">
        <f t="shared" si="84"/>
        <v>0.98113207547169812</v>
      </c>
      <c r="N462" s="10">
        <f t="shared" si="85"/>
        <v>0</v>
      </c>
      <c r="O462" s="11">
        <f t="shared" si="86"/>
        <v>1.8867924528301883E-2</v>
      </c>
      <c r="P462" s="12">
        <f t="shared" si="87"/>
        <v>0.63444639718804918</v>
      </c>
    </row>
    <row r="463" spans="1:16" x14ac:dyDescent="0.2">
      <c r="A463" s="2">
        <v>462</v>
      </c>
      <c r="B463" s="2" t="s">
        <v>0</v>
      </c>
      <c r="C463" s="2">
        <f t="shared" si="77"/>
        <v>1</v>
      </c>
      <c r="D463" s="2">
        <v>27.42</v>
      </c>
      <c r="F463" s="6">
        <v>27.22</v>
      </c>
      <c r="G463" s="8">
        <f t="shared" si="78"/>
        <v>3</v>
      </c>
      <c r="H463" s="2">
        <f t="shared" si="79"/>
        <v>0</v>
      </c>
      <c r="I463" s="2">
        <f t="shared" si="80"/>
        <v>357</v>
      </c>
      <c r="J463" s="2">
        <f t="shared" si="81"/>
        <v>209</v>
      </c>
      <c r="K463" s="9">
        <f t="shared" si="82"/>
        <v>1.4150943396226415E-2</v>
      </c>
      <c r="L463" s="9">
        <f t="shared" si="83"/>
        <v>1</v>
      </c>
      <c r="M463" s="10">
        <f t="shared" si="84"/>
        <v>0.98584905660377353</v>
      </c>
      <c r="N463" s="10">
        <f t="shared" si="85"/>
        <v>0</v>
      </c>
      <c r="O463" s="11">
        <f t="shared" si="86"/>
        <v>1.4150943396226356E-2</v>
      </c>
      <c r="P463" s="12">
        <f t="shared" si="87"/>
        <v>0.63268892794376097</v>
      </c>
    </row>
    <row r="464" spans="1:16" x14ac:dyDescent="0.2">
      <c r="A464" s="2">
        <v>463</v>
      </c>
      <c r="B464" s="2" t="s">
        <v>1</v>
      </c>
      <c r="C464" s="2">
        <f t="shared" si="77"/>
        <v>0</v>
      </c>
      <c r="D464" s="2">
        <v>14.4</v>
      </c>
      <c r="F464" s="6">
        <v>27.42</v>
      </c>
      <c r="G464" s="8">
        <f t="shared" si="78"/>
        <v>2</v>
      </c>
      <c r="H464" s="2">
        <f t="shared" si="79"/>
        <v>0</v>
      </c>
      <c r="I464" s="2">
        <f t="shared" si="80"/>
        <v>357</v>
      </c>
      <c r="J464" s="2">
        <f t="shared" si="81"/>
        <v>210</v>
      </c>
      <c r="K464" s="9">
        <f t="shared" si="82"/>
        <v>9.433962264150943E-3</v>
      </c>
      <c r="L464" s="9">
        <f t="shared" si="83"/>
        <v>1</v>
      </c>
      <c r="M464" s="10">
        <f t="shared" si="84"/>
        <v>0.99056603773584906</v>
      </c>
      <c r="N464" s="10">
        <f t="shared" si="85"/>
        <v>0</v>
      </c>
      <c r="O464" s="11">
        <f t="shared" si="86"/>
        <v>9.4339622641510523E-3</v>
      </c>
      <c r="P464" s="12">
        <f t="shared" si="87"/>
        <v>0.63093145869947276</v>
      </c>
    </row>
    <row r="465" spans="1:16" x14ac:dyDescent="0.2">
      <c r="A465" s="2">
        <v>464</v>
      </c>
      <c r="B465" s="2" t="s">
        <v>1</v>
      </c>
      <c r="C465" s="2">
        <f t="shared" si="77"/>
        <v>0</v>
      </c>
      <c r="D465" s="2">
        <v>11.6</v>
      </c>
      <c r="F465" s="6">
        <v>28.11</v>
      </c>
      <c r="G465" s="8">
        <f t="shared" si="78"/>
        <v>1</v>
      </c>
      <c r="H465" s="2">
        <f t="shared" si="79"/>
        <v>0</v>
      </c>
      <c r="I465" s="2">
        <f t="shared" si="80"/>
        <v>357</v>
      </c>
      <c r="J465" s="2">
        <f t="shared" si="81"/>
        <v>211</v>
      </c>
      <c r="K465" s="9">
        <f t="shared" si="82"/>
        <v>4.7169811320754715E-3</v>
      </c>
      <c r="L465" s="9">
        <f t="shared" si="83"/>
        <v>1</v>
      </c>
      <c r="M465" s="10">
        <f t="shared" si="84"/>
        <v>0.99528301886792447</v>
      </c>
      <c r="N465" s="10">
        <f t="shared" si="85"/>
        <v>0</v>
      </c>
      <c r="O465" s="11">
        <f t="shared" si="86"/>
        <v>4.7169811320755262E-3</v>
      </c>
      <c r="P465" s="12">
        <f t="shared" si="87"/>
        <v>0.62917398945518455</v>
      </c>
    </row>
    <row r="466" spans="1:16" x14ac:dyDescent="0.2">
      <c r="A466" s="2">
        <v>465</v>
      </c>
      <c r="B466" s="2" t="s">
        <v>1</v>
      </c>
      <c r="C466" s="2">
        <f t="shared" si="77"/>
        <v>0</v>
      </c>
      <c r="D466" s="2">
        <v>13.17</v>
      </c>
      <c r="F466" s="6">
        <v>29</v>
      </c>
      <c r="G466" s="8">
        <f t="shared" si="78"/>
        <v>0</v>
      </c>
      <c r="H466" s="2">
        <f t="shared" si="79"/>
        <v>0</v>
      </c>
      <c r="I466" s="2">
        <f t="shared" si="80"/>
        <v>357</v>
      </c>
      <c r="J466" s="2">
        <f t="shared" si="81"/>
        <v>212</v>
      </c>
      <c r="K466" s="9">
        <f t="shared" si="82"/>
        <v>0</v>
      </c>
      <c r="L466" s="9">
        <f t="shared" si="83"/>
        <v>1</v>
      </c>
      <c r="M466" s="10">
        <f t="shared" si="84"/>
        <v>1</v>
      </c>
      <c r="N466" s="10">
        <f t="shared" si="85"/>
        <v>0</v>
      </c>
      <c r="O466" s="11">
        <f t="shared" si="86"/>
        <v>0</v>
      </c>
      <c r="P466" s="12">
        <f t="shared" si="87"/>
        <v>0.62741652021089633</v>
      </c>
    </row>
    <row r="467" spans="1:16" x14ac:dyDescent="0.2">
      <c r="A467" s="2">
        <v>466</v>
      </c>
      <c r="B467" s="2" t="s">
        <v>1</v>
      </c>
      <c r="C467" s="2">
        <f t="shared" si="77"/>
        <v>0</v>
      </c>
      <c r="D467" s="2">
        <v>13.24</v>
      </c>
    </row>
    <row r="468" spans="1:16" x14ac:dyDescent="0.2">
      <c r="A468" s="2">
        <v>467</v>
      </c>
      <c r="B468" s="2" t="s">
        <v>1</v>
      </c>
      <c r="C468" s="2">
        <f t="shared" si="77"/>
        <v>0</v>
      </c>
      <c r="D468" s="2">
        <v>13.14</v>
      </c>
    </row>
    <row r="469" spans="1:16" x14ac:dyDescent="0.2">
      <c r="A469" s="2">
        <v>468</v>
      </c>
      <c r="B469" s="2" t="s">
        <v>1</v>
      </c>
      <c r="C469" s="2">
        <f t="shared" si="77"/>
        <v>0</v>
      </c>
      <c r="D469" s="2">
        <v>9.6679999999999993</v>
      </c>
    </row>
    <row r="470" spans="1:16" x14ac:dyDescent="0.2">
      <c r="A470" s="2">
        <v>469</v>
      </c>
      <c r="B470" s="2" t="s">
        <v>0</v>
      </c>
      <c r="C470" s="2">
        <f t="shared" si="77"/>
        <v>1</v>
      </c>
      <c r="D470" s="2">
        <v>17.600000000000001</v>
      </c>
    </row>
    <row r="471" spans="1:16" x14ac:dyDescent="0.2">
      <c r="A471" s="2">
        <v>470</v>
      </c>
      <c r="B471" s="2" t="s">
        <v>1</v>
      </c>
      <c r="C471" s="2">
        <f t="shared" si="77"/>
        <v>0</v>
      </c>
      <c r="D471" s="2">
        <v>11.62</v>
      </c>
    </row>
    <row r="472" spans="1:16" x14ac:dyDescent="0.2">
      <c r="A472" s="2">
        <v>471</v>
      </c>
      <c r="B472" s="2" t="s">
        <v>1</v>
      </c>
      <c r="C472" s="2">
        <f t="shared" si="77"/>
        <v>0</v>
      </c>
      <c r="D472" s="2">
        <v>9.6669999999999998</v>
      </c>
    </row>
    <row r="473" spans="1:16" x14ac:dyDescent="0.2">
      <c r="A473" s="2">
        <v>472</v>
      </c>
      <c r="B473" s="2" t="s">
        <v>1</v>
      </c>
      <c r="C473" s="2">
        <f t="shared" si="77"/>
        <v>0</v>
      </c>
      <c r="D473" s="2">
        <v>12.04</v>
      </c>
    </row>
    <row r="474" spans="1:16" x14ac:dyDescent="0.2">
      <c r="A474" s="2">
        <v>473</v>
      </c>
      <c r="B474" s="2" t="s">
        <v>1</v>
      </c>
      <c r="C474" s="2">
        <f t="shared" si="77"/>
        <v>0</v>
      </c>
      <c r="D474" s="2">
        <v>14.92</v>
      </c>
    </row>
    <row r="475" spans="1:16" x14ac:dyDescent="0.2">
      <c r="A475" s="2">
        <v>474</v>
      </c>
      <c r="B475" s="2" t="s">
        <v>1</v>
      </c>
      <c r="C475" s="2">
        <f t="shared" si="77"/>
        <v>0</v>
      </c>
      <c r="D475" s="2">
        <v>12.27</v>
      </c>
    </row>
    <row r="476" spans="1:16" x14ac:dyDescent="0.2">
      <c r="A476" s="2">
        <v>475</v>
      </c>
      <c r="B476" s="2" t="s">
        <v>1</v>
      </c>
      <c r="C476" s="2">
        <f t="shared" si="77"/>
        <v>0</v>
      </c>
      <c r="D476" s="2">
        <v>10.88</v>
      </c>
    </row>
    <row r="477" spans="1:16" x14ac:dyDescent="0.2">
      <c r="A477" s="2">
        <v>476</v>
      </c>
      <c r="B477" s="2" t="s">
        <v>1</v>
      </c>
      <c r="C477" s="2">
        <f t="shared" si="77"/>
        <v>0</v>
      </c>
      <c r="D477" s="2">
        <v>12.83</v>
      </c>
    </row>
    <row r="478" spans="1:16" x14ac:dyDescent="0.2">
      <c r="A478" s="2">
        <v>477</v>
      </c>
      <c r="B478" s="2" t="s">
        <v>1</v>
      </c>
      <c r="C478" s="2">
        <f t="shared" si="77"/>
        <v>0</v>
      </c>
      <c r="D478" s="2">
        <v>14.2</v>
      </c>
    </row>
    <row r="479" spans="1:16" x14ac:dyDescent="0.2">
      <c r="A479" s="2">
        <v>478</v>
      </c>
      <c r="B479" s="2" t="s">
        <v>1</v>
      </c>
      <c r="C479" s="2">
        <f t="shared" si="77"/>
        <v>0</v>
      </c>
      <c r="D479" s="2">
        <v>13.9</v>
      </c>
    </row>
    <row r="480" spans="1:16" x14ac:dyDescent="0.2">
      <c r="A480" s="2">
        <v>479</v>
      </c>
      <c r="B480" s="2" t="s">
        <v>1</v>
      </c>
      <c r="C480" s="2">
        <f t="shared" si="77"/>
        <v>0</v>
      </c>
      <c r="D480" s="2">
        <v>11.49</v>
      </c>
    </row>
    <row r="481" spans="1:4" x14ac:dyDescent="0.2">
      <c r="A481" s="2">
        <v>480</v>
      </c>
      <c r="B481" s="2" t="s">
        <v>0</v>
      </c>
      <c r="C481" s="2">
        <f t="shared" si="77"/>
        <v>1</v>
      </c>
      <c r="D481" s="2">
        <v>16.25</v>
      </c>
    </row>
    <row r="482" spans="1:4" x14ac:dyDescent="0.2">
      <c r="A482" s="2">
        <v>481</v>
      </c>
      <c r="B482" s="2" t="s">
        <v>1</v>
      </c>
      <c r="C482" s="2">
        <f t="shared" si="77"/>
        <v>0</v>
      </c>
      <c r="D482" s="2">
        <v>12.16</v>
      </c>
    </row>
    <row r="483" spans="1:4" x14ac:dyDescent="0.2">
      <c r="A483" s="2">
        <v>482</v>
      </c>
      <c r="B483" s="2" t="s">
        <v>1</v>
      </c>
      <c r="C483" s="2">
        <f t="shared" si="77"/>
        <v>0</v>
      </c>
      <c r="D483" s="2">
        <v>13.9</v>
      </c>
    </row>
    <row r="484" spans="1:4" x14ac:dyDescent="0.2">
      <c r="A484" s="2">
        <v>483</v>
      </c>
      <c r="B484" s="2" t="s">
        <v>1</v>
      </c>
      <c r="C484" s="2">
        <f t="shared" si="77"/>
        <v>0</v>
      </c>
      <c r="D484" s="2">
        <v>13.47</v>
      </c>
    </row>
    <row r="485" spans="1:4" x14ac:dyDescent="0.2">
      <c r="A485" s="2">
        <v>484</v>
      </c>
      <c r="B485" s="2" t="s">
        <v>1</v>
      </c>
      <c r="C485" s="2">
        <f t="shared" si="77"/>
        <v>0</v>
      </c>
      <c r="D485" s="2">
        <v>13.7</v>
      </c>
    </row>
    <row r="486" spans="1:4" x14ac:dyDescent="0.2">
      <c r="A486" s="2">
        <v>485</v>
      </c>
      <c r="B486" s="2" t="s">
        <v>1</v>
      </c>
      <c r="C486" s="2">
        <f t="shared" si="77"/>
        <v>0</v>
      </c>
      <c r="D486" s="2">
        <v>15.73</v>
      </c>
    </row>
    <row r="487" spans="1:4" x14ac:dyDescent="0.2">
      <c r="A487" s="2">
        <v>486</v>
      </c>
      <c r="B487" s="2" t="s">
        <v>1</v>
      </c>
      <c r="C487" s="2">
        <f t="shared" si="77"/>
        <v>0</v>
      </c>
      <c r="D487" s="2">
        <v>12.45</v>
      </c>
    </row>
    <row r="488" spans="1:4" x14ac:dyDescent="0.2">
      <c r="A488" s="2">
        <v>487</v>
      </c>
      <c r="B488" s="2" t="s">
        <v>1</v>
      </c>
      <c r="C488" s="2">
        <f t="shared" si="77"/>
        <v>0</v>
      </c>
      <c r="D488" s="2">
        <v>14.64</v>
      </c>
    </row>
    <row r="489" spans="1:4" x14ac:dyDescent="0.2">
      <c r="A489" s="2">
        <v>488</v>
      </c>
      <c r="B489" s="2" t="s">
        <v>0</v>
      </c>
      <c r="C489" s="2">
        <f t="shared" si="77"/>
        <v>1</v>
      </c>
      <c r="D489" s="2">
        <v>19.440000000000001</v>
      </c>
    </row>
    <row r="490" spans="1:4" x14ac:dyDescent="0.2">
      <c r="A490" s="2">
        <v>489</v>
      </c>
      <c r="B490" s="2" t="s">
        <v>1</v>
      </c>
      <c r="C490" s="2">
        <f t="shared" si="77"/>
        <v>0</v>
      </c>
      <c r="D490" s="2">
        <v>11.68</v>
      </c>
    </row>
    <row r="491" spans="1:4" x14ac:dyDescent="0.2">
      <c r="A491" s="2">
        <v>490</v>
      </c>
      <c r="B491" s="2" t="s">
        <v>0</v>
      </c>
      <c r="C491" s="2">
        <f t="shared" si="77"/>
        <v>1</v>
      </c>
      <c r="D491" s="2">
        <v>16.690000000000001</v>
      </c>
    </row>
    <row r="492" spans="1:4" x14ac:dyDescent="0.2">
      <c r="A492" s="2">
        <v>491</v>
      </c>
      <c r="B492" s="2" t="s">
        <v>1</v>
      </c>
      <c r="C492" s="2">
        <f t="shared" si="77"/>
        <v>0</v>
      </c>
      <c r="D492" s="2">
        <v>12.25</v>
      </c>
    </row>
    <row r="493" spans="1:4" x14ac:dyDescent="0.2">
      <c r="A493" s="2">
        <v>492</v>
      </c>
      <c r="B493" s="2" t="s">
        <v>1</v>
      </c>
      <c r="C493" s="2">
        <f t="shared" si="77"/>
        <v>0</v>
      </c>
      <c r="D493" s="2">
        <v>17.850000000000001</v>
      </c>
    </row>
    <row r="494" spans="1:4" x14ac:dyDescent="0.2">
      <c r="A494" s="2">
        <v>493</v>
      </c>
      <c r="B494" s="2" t="s">
        <v>0</v>
      </c>
      <c r="C494" s="2">
        <f t="shared" si="77"/>
        <v>1</v>
      </c>
      <c r="D494" s="2">
        <v>18.010000000000002</v>
      </c>
    </row>
    <row r="495" spans="1:4" x14ac:dyDescent="0.2">
      <c r="A495" s="2">
        <v>494</v>
      </c>
      <c r="B495" s="2" t="s">
        <v>1</v>
      </c>
      <c r="C495" s="2">
        <f t="shared" si="77"/>
        <v>0</v>
      </c>
      <c r="D495" s="2">
        <v>12.46</v>
      </c>
    </row>
    <row r="496" spans="1:4" x14ac:dyDescent="0.2">
      <c r="A496" s="2">
        <v>495</v>
      </c>
      <c r="B496" s="2" t="s">
        <v>1</v>
      </c>
      <c r="C496" s="2">
        <f t="shared" si="77"/>
        <v>0</v>
      </c>
      <c r="D496" s="2">
        <v>13.16</v>
      </c>
    </row>
    <row r="497" spans="1:4" x14ac:dyDescent="0.2">
      <c r="A497" s="2">
        <v>496</v>
      </c>
      <c r="B497" s="2" t="s">
        <v>1</v>
      </c>
      <c r="C497" s="2">
        <f t="shared" si="77"/>
        <v>0</v>
      </c>
      <c r="D497" s="2">
        <v>14.87</v>
      </c>
    </row>
    <row r="498" spans="1:4" x14ac:dyDescent="0.2">
      <c r="A498" s="2">
        <v>497</v>
      </c>
      <c r="B498" s="2" t="s">
        <v>1</v>
      </c>
      <c r="C498" s="2">
        <f t="shared" si="77"/>
        <v>0</v>
      </c>
      <c r="D498" s="2">
        <v>12.65</v>
      </c>
    </row>
    <row r="499" spans="1:4" x14ac:dyDescent="0.2">
      <c r="A499" s="2">
        <v>498</v>
      </c>
      <c r="B499" s="2" t="s">
        <v>1</v>
      </c>
      <c r="C499" s="2">
        <f t="shared" si="77"/>
        <v>0</v>
      </c>
      <c r="D499" s="2">
        <v>12.47</v>
      </c>
    </row>
    <row r="500" spans="1:4" x14ac:dyDescent="0.2">
      <c r="A500" s="2">
        <v>499</v>
      </c>
      <c r="B500" s="2" t="s">
        <v>0</v>
      </c>
      <c r="C500" s="2">
        <f t="shared" si="77"/>
        <v>1</v>
      </c>
      <c r="D500" s="2">
        <v>18.489999999999998</v>
      </c>
    </row>
    <row r="501" spans="1:4" x14ac:dyDescent="0.2">
      <c r="A501" s="2">
        <v>500</v>
      </c>
      <c r="B501" s="2" t="s">
        <v>0</v>
      </c>
      <c r="C501" s="2">
        <f t="shared" si="77"/>
        <v>1</v>
      </c>
      <c r="D501" s="2">
        <v>20.59</v>
      </c>
    </row>
    <row r="502" spans="1:4" x14ac:dyDescent="0.2">
      <c r="A502" s="2">
        <v>501</v>
      </c>
      <c r="B502" s="2" t="s">
        <v>1</v>
      </c>
      <c r="C502" s="2">
        <f t="shared" si="77"/>
        <v>0</v>
      </c>
      <c r="D502" s="2">
        <v>15.04</v>
      </c>
    </row>
    <row r="503" spans="1:4" x14ac:dyDescent="0.2">
      <c r="A503" s="2">
        <v>502</v>
      </c>
      <c r="B503" s="2" t="s">
        <v>0</v>
      </c>
      <c r="C503" s="2">
        <f t="shared" si="77"/>
        <v>1</v>
      </c>
      <c r="D503" s="2">
        <v>13.82</v>
      </c>
    </row>
    <row r="504" spans="1:4" x14ac:dyDescent="0.2">
      <c r="A504" s="2">
        <v>503</v>
      </c>
      <c r="B504" s="2" t="s">
        <v>1</v>
      </c>
      <c r="C504" s="2">
        <f t="shared" si="77"/>
        <v>0</v>
      </c>
      <c r="D504" s="2">
        <v>12.54</v>
      </c>
    </row>
    <row r="505" spans="1:4" x14ac:dyDescent="0.2">
      <c r="A505" s="2">
        <v>504</v>
      </c>
      <c r="B505" s="2" t="s">
        <v>0</v>
      </c>
      <c r="C505" s="2">
        <f t="shared" si="77"/>
        <v>1</v>
      </c>
      <c r="D505" s="2">
        <v>23.09</v>
      </c>
    </row>
    <row r="506" spans="1:4" x14ac:dyDescent="0.2">
      <c r="A506" s="2">
        <v>505</v>
      </c>
      <c r="B506" s="2" t="s">
        <v>1</v>
      </c>
      <c r="C506" s="2">
        <f t="shared" si="77"/>
        <v>0</v>
      </c>
      <c r="D506" s="2">
        <v>9.2680000000000007</v>
      </c>
    </row>
    <row r="507" spans="1:4" x14ac:dyDescent="0.2">
      <c r="A507" s="2">
        <v>506</v>
      </c>
      <c r="B507" s="2" t="s">
        <v>1</v>
      </c>
      <c r="C507" s="2">
        <f t="shared" si="77"/>
        <v>0</v>
      </c>
      <c r="D507" s="2">
        <v>9.6760000000000002</v>
      </c>
    </row>
    <row r="508" spans="1:4" x14ac:dyDescent="0.2">
      <c r="A508" s="2">
        <v>507</v>
      </c>
      <c r="B508" s="2" t="s">
        <v>1</v>
      </c>
      <c r="C508" s="2">
        <f t="shared" si="77"/>
        <v>0</v>
      </c>
      <c r="D508" s="2">
        <v>12.22</v>
      </c>
    </row>
    <row r="509" spans="1:4" x14ac:dyDescent="0.2">
      <c r="A509" s="2">
        <v>508</v>
      </c>
      <c r="B509" s="2" t="s">
        <v>1</v>
      </c>
      <c r="C509" s="2">
        <f t="shared" si="77"/>
        <v>0</v>
      </c>
      <c r="D509" s="2">
        <v>11.06</v>
      </c>
    </row>
    <row r="510" spans="1:4" x14ac:dyDescent="0.2">
      <c r="A510" s="2">
        <v>509</v>
      </c>
      <c r="B510" s="2" t="s">
        <v>1</v>
      </c>
      <c r="C510" s="2">
        <f t="shared" si="77"/>
        <v>0</v>
      </c>
      <c r="D510" s="2">
        <v>16.3</v>
      </c>
    </row>
    <row r="511" spans="1:4" x14ac:dyDescent="0.2">
      <c r="A511" s="2">
        <v>510</v>
      </c>
      <c r="B511" s="2" t="s">
        <v>0</v>
      </c>
      <c r="C511" s="2">
        <f t="shared" si="77"/>
        <v>1</v>
      </c>
      <c r="D511" s="2">
        <v>15.46</v>
      </c>
    </row>
    <row r="512" spans="1:4" x14ac:dyDescent="0.2">
      <c r="A512" s="2">
        <v>511</v>
      </c>
      <c r="B512" s="2" t="s">
        <v>1</v>
      </c>
      <c r="C512" s="2">
        <f t="shared" si="77"/>
        <v>0</v>
      </c>
      <c r="D512" s="2">
        <v>11.74</v>
      </c>
    </row>
    <row r="513" spans="1:4" x14ac:dyDescent="0.2">
      <c r="A513" s="2">
        <v>512</v>
      </c>
      <c r="B513" s="2" t="s">
        <v>1</v>
      </c>
      <c r="C513" s="2">
        <f t="shared" si="77"/>
        <v>0</v>
      </c>
      <c r="D513" s="2">
        <v>14.81</v>
      </c>
    </row>
    <row r="514" spans="1:4" x14ac:dyDescent="0.2">
      <c r="A514" s="2">
        <v>513</v>
      </c>
      <c r="B514" s="2" t="s">
        <v>0</v>
      </c>
      <c r="C514" s="2">
        <f t="shared" si="77"/>
        <v>1</v>
      </c>
      <c r="D514" s="2">
        <v>13.4</v>
      </c>
    </row>
    <row r="515" spans="1:4" x14ac:dyDescent="0.2">
      <c r="A515" s="2">
        <v>514</v>
      </c>
      <c r="B515" s="2" t="s">
        <v>1</v>
      </c>
      <c r="C515" s="2">
        <f t="shared" ref="C515:C570" si="88">IF(B515="M",1,0)</f>
        <v>0</v>
      </c>
      <c r="D515" s="2">
        <v>14.58</v>
      </c>
    </row>
    <row r="516" spans="1:4" x14ac:dyDescent="0.2">
      <c r="A516" s="2">
        <v>515</v>
      </c>
      <c r="B516" s="2" t="s">
        <v>0</v>
      </c>
      <c r="C516" s="2">
        <f t="shared" si="88"/>
        <v>1</v>
      </c>
      <c r="D516" s="2">
        <v>15.05</v>
      </c>
    </row>
    <row r="517" spans="1:4" x14ac:dyDescent="0.2">
      <c r="A517" s="2">
        <v>516</v>
      </c>
      <c r="B517" s="2" t="s">
        <v>1</v>
      </c>
      <c r="C517" s="2">
        <f t="shared" si="88"/>
        <v>0</v>
      </c>
      <c r="D517" s="2">
        <v>11.34</v>
      </c>
    </row>
    <row r="518" spans="1:4" x14ac:dyDescent="0.2">
      <c r="A518" s="2">
        <v>517</v>
      </c>
      <c r="B518" s="2" t="s">
        <v>0</v>
      </c>
      <c r="C518" s="2">
        <f t="shared" si="88"/>
        <v>1</v>
      </c>
      <c r="D518" s="2">
        <v>18.309999999999999</v>
      </c>
    </row>
    <row r="519" spans="1:4" x14ac:dyDescent="0.2">
      <c r="A519" s="2">
        <v>518</v>
      </c>
      <c r="B519" s="2" t="s">
        <v>0</v>
      </c>
      <c r="C519" s="2">
        <f t="shared" si="88"/>
        <v>1</v>
      </c>
      <c r="D519" s="2">
        <v>19.89</v>
      </c>
    </row>
    <row r="520" spans="1:4" x14ac:dyDescent="0.2">
      <c r="A520" s="2">
        <v>519</v>
      </c>
      <c r="B520" s="2" t="s">
        <v>1</v>
      </c>
      <c r="C520" s="2">
        <f t="shared" si="88"/>
        <v>0</v>
      </c>
      <c r="D520" s="2">
        <v>12.88</v>
      </c>
    </row>
    <row r="521" spans="1:4" x14ac:dyDescent="0.2">
      <c r="A521" s="2">
        <v>520</v>
      </c>
      <c r="B521" s="2" t="s">
        <v>1</v>
      </c>
      <c r="C521" s="2">
        <f t="shared" si="88"/>
        <v>0</v>
      </c>
      <c r="D521" s="2">
        <v>12.75</v>
      </c>
    </row>
    <row r="522" spans="1:4" x14ac:dyDescent="0.2">
      <c r="A522" s="2">
        <v>521</v>
      </c>
      <c r="B522" s="2" t="s">
        <v>1</v>
      </c>
      <c r="C522" s="2">
        <f t="shared" si="88"/>
        <v>0</v>
      </c>
      <c r="D522" s="2">
        <v>9.2949999999999999</v>
      </c>
    </row>
    <row r="523" spans="1:4" x14ac:dyDescent="0.2">
      <c r="A523" s="2">
        <v>522</v>
      </c>
      <c r="B523" s="2" t="s">
        <v>0</v>
      </c>
      <c r="C523" s="2">
        <f t="shared" si="88"/>
        <v>1</v>
      </c>
      <c r="D523" s="2">
        <v>24.63</v>
      </c>
    </row>
    <row r="524" spans="1:4" x14ac:dyDescent="0.2">
      <c r="A524" s="2">
        <v>523</v>
      </c>
      <c r="B524" s="2" t="s">
        <v>1</v>
      </c>
      <c r="C524" s="2">
        <f t="shared" si="88"/>
        <v>0</v>
      </c>
      <c r="D524" s="2">
        <v>11.26</v>
      </c>
    </row>
    <row r="525" spans="1:4" x14ac:dyDescent="0.2">
      <c r="A525" s="2">
        <v>524</v>
      </c>
      <c r="B525" s="2" t="s">
        <v>1</v>
      </c>
      <c r="C525" s="2">
        <f t="shared" si="88"/>
        <v>0</v>
      </c>
      <c r="D525" s="2">
        <v>13.71</v>
      </c>
    </row>
    <row r="526" spans="1:4" x14ac:dyDescent="0.2">
      <c r="A526" s="2">
        <v>525</v>
      </c>
      <c r="B526" s="2" t="s">
        <v>1</v>
      </c>
      <c r="C526" s="2">
        <f t="shared" si="88"/>
        <v>0</v>
      </c>
      <c r="D526" s="2">
        <v>9.8469999999999995</v>
      </c>
    </row>
    <row r="527" spans="1:4" x14ac:dyDescent="0.2">
      <c r="A527" s="2">
        <v>526</v>
      </c>
      <c r="B527" s="2" t="s">
        <v>1</v>
      </c>
      <c r="C527" s="2">
        <f t="shared" si="88"/>
        <v>0</v>
      </c>
      <c r="D527" s="2">
        <v>8.5709999999999997</v>
      </c>
    </row>
    <row r="528" spans="1:4" x14ac:dyDescent="0.2">
      <c r="A528" s="2">
        <v>527</v>
      </c>
      <c r="B528" s="2" t="s">
        <v>1</v>
      </c>
      <c r="C528" s="2">
        <f t="shared" si="88"/>
        <v>0</v>
      </c>
      <c r="D528" s="2">
        <v>13.46</v>
      </c>
    </row>
    <row r="529" spans="1:4" x14ac:dyDescent="0.2">
      <c r="A529" s="2">
        <v>528</v>
      </c>
      <c r="B529" s="2" t="s">
        <v>1</v>
      </c>
      <c r="C529" s="2">
        <f t="shared" si="88"/>
        <v>0</v>
      </c>
      <c r="D529" s="2">
        <v>12.34</v>
      </c>
    </row>
    <row r="530" spans="1:4" x14ac:dyDescent="0.2">
      <c r="A530" s="2">
        <v>529</v>
      </c>
      <c r="B530" s="2" t="s">
        <v>1</v>
      </c>
      <c r="C530" s="2">
        <f t="shared" si="88"/>
        <v>0</v>
      </c>
      <c r="D530" s="2">
        <v>13.94</v>
      </c>
    </row>
    <row r="531" spans="1:4" x14ac:dyDescent="0.2">
      <c r="A531" s="2">
        <v>530</v>
      </c>
      <c r="B531" s="2" t="s">
        <v>1</v>
      </c>
      <c r="C531" s="2">
        <f t="shared" si="88"/>
        <v>0</v>
      </c>
      <c r="D531" s="2">
        <v>12.07</v>
      </c>
    </row>
    <row r="532" spans="1:4" x14ac:dyDescent="0.2">
      <c r="A532" s="2">
        <v>531</v>
      </c>
      <c r="B532" s="2" t="s">
        <v>1</v>
      </c>
      <c r="C532" s="2">
        <f t="shared" si="88"/>
        <v>0</v>
      </c>
      <c r="D532" s="2">
        <v>11.75</v>
      </c>
    </row>
    <row r="533" spans="1:4" x14ac:dyDescent="0.2">
      <c r="A533" s="2">
        <v>532</v>
      </c>
      <c r="B533" s="2" t="s">
        <v>1</v>
      </c>
      <c r="C533" s="2">
        <f t="shared" si="88"/>
        <v>0</v>
      </c>
      <c r="D533" s="2">
        <v>11.67</v>
      </c>
    </row>
    <row r="534" spans="1:4" x14ac:dyDescent="0.2">
      <c r="A534" s="2">
        <v>533</v>
      </c>
      <c r="B534" s="2" t="s">
        <v>1</v>
      </c>
      <c r="C534" s="2">
        <f t="shared" si="88"/>
        <v>0</v>
      </c>
      <c r="D534" s="2">
        <v>13.68</v>
      </c>
    </row>
    <row r="535" spans="1:4" x14ac:dyDescent="0.2">
      <c r="A535" s="2">
        <v>534</v>
      </c>
      <c r="B535" s="2" t="s">
        <v>0</v>
      </c>
      <c r="C535" s="2">
        <f t="shared" si="88"/>
        <v>1</v>
      </c>
      <c r="D535" s="2">
        <v>20.47</v>
      </c>
    </row>
    <row r="536" spans="1:4" x14ac:dyDescent="0.2">
      <c r="A536" s="2">
        <v>535</v>
      </c>
      <c r="B536" s="2" t="s">
        <v>1</v>
      </c>
      <c r="C536" s="2">
        <f t="shared" si="88"/>
        <v>0</v>
      </c>
      <c r="D536" s="2">
        <v>10.96</v>
      </c>
    </row>
    <row r="537" spans="1:4" x14ac:dyDescent="0.2">
      <c r="A537" s="2">
        <v>536</v>
      </c>
      <c r="B537" s="2" t="s">
        <v>0</v>
      </c>
      <c r="C537" s="2">
        <f t="shared" si="88"/>
        <v>1</v>
      </c>
      <c r="D537" s="2">
        <v>20.55</v>
      </c>
    </row>
    <row r="538" spans="1:4" x14ac:dyDescent="0.2">
      <c r="A538" s="2">
        <v>537</v>
      </c>
      <c r="B538" s="2" t="s">
        <v>0</v>
      </c>
      <c r="C538" s="2">
        <f t="shared" si="88"/>
        <v>1</v>
      </c>
      <c r="D538" s="2">
        <v>14.27</v>
      </c>
    </row>
    <row r="539" spans="1:4" x14ac:dyDescent="0.2">
      <c r="A539" s="2">
        <v>538</v>
      </c>
      <c r="B539" s="2" t="s">
        <v>1</v>
      </c>
      <c r="C539" s="2">
        <f t="shared" si="88"/>
        <v>0</v>
      </c>
      <c r="D539" s="2">
        <v>11.69</v>
      </c>
    </row>
    <row r="540" spans="1:4" x14ac:dyDescent="0.2">
      <c r="A540" s="2">
        <v>539</v>
      </c>
      <c r="B540" s="2" t="s">
        <v>1</v>
      </c>
      <c r="C540" s="2">
        <f t="shared" si="88"/>
        <v>0</v>
      </c>
      <c r="D540" s="2">
        <v>7.7290000000000001</v>
      </c>
    </row>
    <row r="541" spans="1:4" x14ac:dyDescent="0.2">
      <c r="A541" s="2">
        <v>540</v>
      </c>
      <c r="B541" s="2" t="s">
        <v>1</v>
      </c>
      <c r="C541" s="2">
        <f t="shared" si="88"/>
        <v>0</v>
      </c>
      <c r="D541" s="2">
        <v>7.6909999999999998</v>
      </c>
    </row>
    <row r="542" spans="1:4" x14ac:dyDescent="0.2">
      <c r="A542" s="2">
        <v>541</v>
      </c>
      <c r="B542" s="2" t="s">
        <v>1</v>
      </c>
      <c r="C542" s="2">
        <f t="shared" si="88"/>
        <v>0</v>
      </c>
      <c r="D542" s="2">
        <v>11.54</v>
      </c>
    </row>
    <row r="543" spans="1:4" x14ac:dyDescent="0.2">
      <c r="A543" s="2">
        <v>542</v>
      </c>
      <c r="B543" s="2" t="s">
        <v>1</v>
      </c>
      <c r="C543" s="2">
        <f t="shared" si="88"/>
        <v>0</v>
      </c>
      <c r="D543" s="2">
        <v>14.47</v>
      </c>
    </row>
    <row r="544" spans="1:4" x14ac:dyDescent="0.2">
      <c r="A544" s="2">
        <v>543</v>
      </c>
      <c r="B544" s="2" t="s">
        <v>1</v>
      </c>
      <c r="C544" s="2">
        <f t="shared" si="88"/>
        <v>0</v>
      </c>
      <c r="D544" s="2">
        <v>14.74</v>
      </c>
    </row>
    <row r="545" spans="1:4" x14ac:dyDescent="0.2">
      <c r="A545" s="2">
        <v>544</v>
      </c>
      <c r="B545" s="2" t="s">
        <v>1</v>
      </c>
      <c r="C545" s="2">
        <f t="shared" si="88"/>
        <v>0</v>
      </c>
      <c r="D545" s="2">
        <v>13.21</v>
      </c>
    </row>
    <row r="546" spans="1:4" x14ac:dyDescent="0.2">
      <c r="A546" s="2">
        <v>545</v>
      </c>
      <c r="B546" s="2" t="s">
        <v>1</v>
      </c>
      <c r="C546" s="2">
        <f t="shared" si="88"/>
        <v>0</v>
      </c>
      <c r="D546" s="2">
        <v>13.87</v>
      </c>
    </row>
    <row r="547" spans="1:4" x14ac:dyDescent="0.2">
      <c r="A547" s="2">
        <v>546</v>
      </c>
      <c r="B547" s="2" t="s">
        <v>1</v>
      </c>
      <c r="C547" s="2">
        <f t="shared" si="88"/>
        <v>0</v>
      </c>
      <c r="D547" s="2">
        <v>13.62</v>
      </c>
    </row>
    <row r="548" spans="1:4" x14ac:dyDescent="0.2">
      <c r="A548" s="2">
        <v>547</v>
      </c>
      <c r="B548" s="2" t="s">
        <v>1</v>
      </c>
      <c r="C548" s="2">
        <f t="shared" si="88"/>
        <v>0</v>
      </c>
      <c r="D548" s="2">
        <v>10.32</v>
      </c>
    </row>
    <row r="549" spans="1:4" x14ac:dyDescent="0.2">
      <c r="A549" s="2">
        <v>548</v>
      </c>
      <c r="B549" s="2" t="s">
        <v>1</v>
      </c>
      <c r="C549" s="2">
        <f t="shared" si="88"/>
        <v>0</v>
      </c>
      <c r="D549" s="2">
        <v>10.26</v>
      </c>
    </row>
    <row r="550" spans="1:4" x14ac:dyDescent="0.2">
      <c r="A550" s="2">
        <v>549</v>
      </c>
      <c r="B550" s="2" t="s">
        <v>1</v>
      </c>
      <c r="C550" s="2">
        <f t="shared" si="88"/>
        <v>0</v>
      </c>
      <c r="D550" s="2">
        <v>9.6829999999999998</v>
      </c>
    </row>
    <row r="551" spans="1:4" x14ac:dyDescent="0.2">
      <c r="A551" s="2">
        <v>550</v>
      </c>
      <c r="B551" s="2" t="s">
        <v>1</v>
      </c>
      <c r="C551" s="2">
        <f t="shared" si="88"/>
        <v>0</v>
      </c>
      <c r="D551" s="2">
        <v>10.82</v>
      </c>
    </row>
    <row r="552" spans="1:4" x14ac:dyDescent="0.2">
      <c r="A552" s="2">
        <v>551</v>
      </c>
      <c r="B552" s="2" t="s">
        <v>1</v>
      </c>
      <c r="C552" s="2">
        <f t="shared" si="88"/>
        <v>0</v>
      </c>
      <c r="D552" s="2">
        <v>10.86</v>
      </c>
    </row>
    <row r="553" spans="1:4" x14ac:dyDescent="0.2">
      <c r="A553" s="2">
        <v>552</v>
      </c>
      <c r="B553" s="2" t="s">
        <v>1</v>
      </c>
      <c r="C553" s="2">
        <f t="shared" si="88"/>
        <v>0</v>
      </c>
      <c r="D553" s="2">
        <v>11.13</v>
      </c>
    </row>
    <row r="554" spans="1:4" x14ac:dyDescent="0.2">
      <c r="A554" s="2">
        <v>553</v>
      </c>
      <c r="B554" s="2" t="s">
        <v>1</v>
      </c>
      <c r="C554" s="2">
        <f t="shared" si="88"/>
        <v>0</v>
      </c>
      <c r="D554" s="2">
        <v>12.77</v>
      </c>
    </row>
    <row r="555" spans="1:4" x14ac:dyDescent="0.2">
      <c r="A555" s="2">
        <v>554</v>
      </c>
      <c r="B555" s="2" t="s">
        <v>1</v>
      </c>
      <c r="C555" s="2">
        <f t="shared" si="88"/>
        <v>0</v>
      </c>
      <c r="D555" s="2">
        <v>9.3330000000000002</v>
      </c>
    </row>
    <row r="556" spans="1:4" x14ac:dyDescent="0.2">
      <c r="A556" s="2">
        <v>555</v>
      </c>
      <c r="B556" s="2" t="s">
        <v>1</v>
      </c>
      <c r="C556" s="2">
        <f t="shared" si="88"/>
        <v>0</v>
      </c>
      <c r="D556" s="2">
        <v>12.88</v>
      </c>
    </row>
    <row r="557" spans="1:4" x14ac:dyDescent="0.2">
      <c r="A557" s="2">
        <v>556</v>
      </c>
      <c r="B557" s="2" t="s">
        <v>1</v>
      </c>
      <c r="C557" s="2">
        <f t="shared" si="88"/>
        <v>0</v>
      </c>
      <c r="D557" s="2">
        <v>10.29</v>
      </c>
    </row>
    <row r="558" spans="1:4" x14ac:dyDescent="0.2">
      <c r="A558" s="2">
        <v>557</v>
      </c>
      <c r="B558" s="2" t="s">
        <v>1</v>
      </c>
      <c r="C558" s="2">
        <f t="shared" si="88"/>
        <v>0</v>
      </c>
      <c r="D558" s="2">
        <v>10.16</v>
      </c>
    </row>
    <row r="559" spans="1:4" x14ac:dyDescent="0.2">
      <c r="A559" s="2">
        <v>558</v>
      </c>
      <c r="B559" s="2" t="s">
        <v>1</v>
      </c>
      <c r="C559" s="2">
        <f t="shared" si="88"/>
        <v>0</v>
      </c>
      <c r="D559" s="2">
        <v>9.423</v>
      </c>
    </row>
    <row r="560" spans="1:4" x14ac:dyDescent="0.2">
      <c r="A560" s="2">
        <v>559</v>
      </c>
      <c r="B560" s="2" t="s">
        <v>1</v>
      </c>
      <c r="C560" s="2">
        <f t="shared" si="88"/>
        <v>0</v>
      </c>
      <c r="D560" s="2">
        <v>14.59</v>
      </c>
    </row>
    <row r="561" spans="1:4" x14ac:dyDescent="0.2">
      <c r="A561" s="2">
        <v>560</v>
      </c>
      <c r="B561" s="2" t="s">
        <v>1</v>
      </c>
      <c r="C561" s="2">
        <f t="shared" si="88"/>
        <v>0</v>
      </c>
      <c r="D561" s="2">
        <v>11.51</v>
      </c>
    </row>
    <row r="562" spans="1:4" x14ac:dyDescent="0.2">
      <c r="A562" s="2">
        <v>561</v>
      </c>
      <c r="B562" s="2" t="s">
        <v>1</v>
      </c>
      <c r="C562" s="2">
        <f t="shared" si="88"/>
        <v>0</v>
      </c>
      <c r="D562" s="2">
        <v>14.05</v>
      </c>
    </row>
    <row r="563" spans="1:4" x14ac:dyDescent="0.2">
      <c r="A563" s="2">
        <v>562</v>
      </c>
      <c r="B563" s="2" t="s">
        <v>1</v>
      </c>
      <c r="C563" s="2">
        <f t="shared" si="88"/>
        <v>0</v>
      </c>
      <c r="D563" s="2">
        <v>11.2</v>
      </c>
    </row>
    <row r="564" spans="1:4" x14ac:dyDescent="0.2">
      <c r="A564" s="2">
        <v>563</v>
      </c>
      <c r="B564" s="2" t="s">
        <v>0</v>
      </c>
      <c r="C564" s="2">
        <f t="shared" si="88"/>
        <v>1</v>
      </c>
      <c r="D564" s="2">
        <v>15.22</v>
      </c>
    </row>
    <row r="565" spans="1:4" x14ac:dyDescent="0.2">
      <c r="A565" s="2">
        <v>564</v>
      </c>
      <c r="B565" s="2" t="s">
        <v>0</v>
      </c>
      <c r="C565" s="2">
        <f t="shared" si="88"/>
        <v>1</v>
      </c>
      <c r="D565" s="2">
        <v>20.92</v>
      </c>
    </row>
    <row r="566" spans="1:4" x14ac:dyDescent="0.2">
      <c r="A566" s="2">
        <v>565</v>
      </c>
      <c r="B566" s="2" t="s">
        <v>0</v>
      </c>
      <c r="C566" s="2">
        <f t="shared" si="88"/>
        <v>1</v>
      </c>
      <c r="D566" s="2">
        <v>21.56</v>
      </c>
    </row>
    <row r="567" spans="1:4" x14ac:dyDescent="0.2">
      <c r="A567" s="2">
        <v>566</v>
      </c>
      <c r="B567" s="2" t="s">
        <v>0</v>
      </c>
      <c r="C567" s="2">
        <f t="shared" si="88"/>
        <v>1</v>
      </c>
      <c r="D567" s="2">
        <v>20.13</v>
      </c>
    </row>
    <row r="568" spans="1:4" x14ac:dyDescent="0.2">
      <c r="A568" s="2">
        <v>567</v>
      </c>
      <c r="B568" s="2" t="s">
        <v>0</v>
      </c>
      <c r="C568" s="2">
        <f t="shared" si="88"/>
        <v>1</v>
      </c>
      <c r="D568" s="2">
        <v>16.600000000000001</v>
      </c>
    </row>
    <row r="569" spans="1:4" x14ac:dyDescent="0.2">
      <c r="A569" s="2">
        <v>568</v>
      </c>
      <c r="B569" s="2" t="s">
        <v>0</v>
      </c>
      <c r="C569" s="2">
        <f t="shared" si="88"/>
        <v>1</v>
      </c>
      <c r="D569" s="2">
        <v>20.6</v>
      </c>
    </row>
    <row r="570" spans="1:4" x14ac:dyDescent="0.2">
      <c r="A570" s="2">
        <v>569</v>
      </c>
      <c r="B570" s="2" t="s">
        <v>1</v>
      </c>
      <c r="C570" s="2">
        <f t="shared" si="88"/>
        <v>0</v>
      </c>
      <c r="D570" s="2">
        <v>7.76</v>
      </c>
    </row>
  </sheetData>
  <sortState xmlns:xlrd2="http://schemas.microsoft.com/office/spreadsheetml/2017/richdata2" ref="F10:F578">
    <sortCondition ref="F10:F578"/>
  </sortState>
  <mergeCells count="1">
    <mergeCell ref="G4:H4"/>
  </mergeCells>
  <conditionalFormatting sqref="O10:O466">
    <cfRule type="colorScale" priority="2">
      <colorScale>
        <cfvo type="min"/>
        <cfvo type="max"/>
        <color rgb="FFFCFCFF"/>
        <color rgb="FF63BE7B"/>
      </colorScale>
    </cfRule>
  </conditionalFormatting>
  <conditionalFormatting sqref="P10:P46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Sandra Hlubková</cp:lastModifiedBy>
  <dcterms:created xsi:type="dcterms:W3CDTF">2025-04-13T09:52:20Z</dcterms:created>
  <dcterms:modified xsi:type="dcterms:W3CDTF">2025-04-13T15:54:20Z</dcterms:modified>
  <cp:category/>
</cp:coreProperties>
</file>