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drahlubkova/Downloads/"/>
    </mc:Choice>
  </mc:AlternateContent>
  <xr:revisionPtr revIDLastSave="0" documentId="8_{3C00C2FE-33FF-7B45-B8E6-59D830A7C762}" xr6:coauthVersionLast="47" xr6:coauthVersionMax="47" xr10:uidLastSave="{00000000-0000-0000-0000-000000000000}"/>
  <bookViews>
    <workbookView xWindow="-38400" yWindow="-3100" windowWidth="38400" windowHeight="21100" xr2:uid="{00000000-000D-0000-FFFF-FFFF00000000}"/>
  </bookViews>
  <sheets>
    <sheet name="Cut-off a RO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S50" i="1"/>
  <c r="T49" i="1"/>
  <c r="T48" i="1"/>
  <c r="S49" i="1"/>
  <c r="S48" i="1"/>
  <c r="H57" i="1"/>
  <c r="G57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I15" i="1" s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2" i="1"/>
  <c r="I33" i="1" l="1"/>
  <c r="I54" i="1"/>
  <c r="I56" i="1"/>
  <c r="L56" i="1" s="1"/>
  <c r="N56" i="1" s="1"/>
  <c r="J56" i="1"/>
  <c r="J47" i="1"/>
  <c r="I47" i="1"/>
  <c r="J32" i="1"/>
  <c r="I32" i="1"/>
  <c r="I17" i="1"/>
  <c r="I23" i="1"/>
  <c r="J23" i="1"/>
  <c r="I25" i="1"/>
  <c r="H7" i="1"/>
  <c r="G7" i="1"/>
  <c r="J39" i="1"/>
  <c r="I39" i="1"/>
  <c r="I40" i="1"/>
  <c r="J40" i="1"/>
  <c r="J49" i="1"/>
  <c r="I49" i="1"/>
  <c r="I30" i="1"/>
  <c r="I16" i="1"/>
  <c r="I38" i="1"/>
  <c r="J41" i="1"/>
  <c r="I41" i="1"/>
  <c r="I46" i="1"/>
  <c r="J18" i="1"/>
  <c r="J26" i="1"/>
  <c r="J34" i="1"/>
  <c r="J42" i="1"/>
  <c r="J50" i="1"/>
  <c r="J10" i="1"/>
  <c r="I18" i="1"/>
  <c r="I26" i="1"/>
  <c r="L26" i="1" s="1"/>
  <c r="N26" i="1" s="1"/>
  <c r="I34" i="1"/>
  <c r="L34" i="1" s="1"/>
  <c r="N34" i="1" s="1"/>
  <c r="I42" i="1"/>
  <c r="I50" i="1"/>
  <c r="I10" i="1"/>
  <c r="H18" i="1"/>
  <c r="H26" i="1"/>
  <c r="H34" i="1"/>
  <c r="H42" i="1"/>
  <c r="H50" i="1"/>
  <c r="H10" i="1"/>
  <c r="G18" i="1"/>
  <c r="G26" i="1"/>
  <c r="G34" i="1"/>
  <c r="K34" i="1" s="1"/>
  <c r="G42" i="1"/>
  <c r="G50" i="1"/>
  <c r="G10" i="1"/>
  <c r="K10" i="1" s="1"/>
  <c r="G6" i="1"/>
  <c r="G27" i="1"/>
  <c r="G43" i="1"/>
  <c r="J21" i="1"/>
  <c r="J53" i="1"/>
  <c r="G37" i="1"/>
  <c r="G53" i="1"/>
  <c r="I22" i="1"/>
  <c r="H22" i="1"/>
  <c r="H46" i="1"/>
  <c r="G14" i="1"/>
  <c r="G22" i="1"/>
  <c r="G46" i="1"/>
  <c r="H15" i="1"/>
  <c r="L15" i="1" s="1"/>
  <c r="N15" i="1" s="1"/>
  <c r="H39" i="1"/>
  <c r="H55" i="1"/>
  <c r="G31" i="1"/>
  <c r="G55" i="1"/>
  <c r="H16" i="1"/>
  <c r="H32" i="1"/>
  <c r="G16" i="1"/>
  <c r="G56" i="1"/>
  <c r="K56" i="1" s="1"/>
  <c r="G25" i="1"/>
  <c r="H6" i="1"/>
  <c r="J11" i="1"/>
  <c r="J19" i="1"/>
  <c r="J27" i="1"/>
  <c r="J35" i="1"/>
  <c r="J43" i="1"/>
  <c r="J51" i="1"/>
  <c r="I11" i="1"/>
  <c r="I19" i="1"/>
  <c r="L19" i="1" s="1"/>
  <c r="N19" i="1" s="1"/>
  <c r="I27" i="1"/>
  <c r="L27" i="1" s="1"/>
  <c r="N27" i="1" s="1"/>
  <c r="I35" i="1"/>
  <c r="L35" i="1" s="1"/>
  <c r="N35" i="1" s="1"/>
  <c r="I43" i="1"/>
  <c r="I51" i="1"/>
  <c r="H11" i="1"/>
  <c r="H19" i="1"/>
  <c r="H27" i="1"/>
  <c r="H35" i="1"/>
  <c r="H43" i="1"/>
  <c r="H51" i="1"/>
  <c r="G11" i="1"/>
  <c r="K11" i="1" s="1"/>
  <c r="G19" i="1"/>
  <c r="G35" i="1"/>
  <c r="G51" i="1"/>
  <c r="K51" i="1" s="1"/>
  <c r="J45" i="1"/>
  <c r="I13" i="1"/>
  <c r="I29" i="1"/>
  <c r="I53" i="1"/>
  <c r="H21" i="1"/>
  <c r="H45" i="1"/>
  <c r="G21" i="1"/>
  <c r="K21" i="1" s="1"/>
  <c r="J12" i="1"/>
  <c r="J20" i="1"/>
  <c r="J28" i="1"/>
  <c r="J36" i="1"/>
  <c r="J44" i="1"/>
  <c r="J52" i="1"/>
  <c r="I12" i="1"/>
  <c r="I20" i="1"/>
  <c r="I28" i="1"/>
  <c r="I36" i="1"/>
  <c r="I44" i="1"/>
  <c r="L44" i="1" s="1"/>
  <c r="N44" i="1" s="1"/>
  <c r="I52" i="1"/>
  <c r="L52" i="1" s="1"/>
  <c r="N52" i="1" s="1"/>
  <c r="H12" i="1"/>
  <c r="H20" i="1"/>
  <c r="H28" i="1"/>
  <c r="H36" i="1"/>
  <c r="H44" i="1"/>
  <c r="H52" i="1"/>
  <c r="G12" i="1"/>
  <c r="K12" i="1" s="1"/>
  <c r="G20" i="1"/>
  <c r="G28" i="1"/>
  <c r="K28" i="1" s="1"/>
  <c r="G36" i="1"/>
  <c r="K36" i="1" s="1"/>
  <c r="G44" i="1"/>
  <c r="G52" i="1"/>
  <c r="J37" i="1"/>
  <c r="I21" i="1"/>
  <c r="I45" i="1"/>
  <c r="L45" i="1" s="1"/>
  <c r="N45" i="1" s="1"/>
  <c r="H13" i="1"/>
  <c r="H29" i="1"/>
  <c r="H53" i="1"/>
  <c r="G13" i="1"/>
  <c r="G29" i="1"/>
  <c r="G45" i="1"/>
  <c r="K2" i="1"/>
  <c r="K3" i="1" s="1"/>
  <c r="J54" i="1"/>
  <c r="H14" i="1"/>
  <c r="H38" i="1"/>
  <c r="G38" i="1"/>
  <c r="K38" i="1" s="1"/>
  <c r="H23" i="1"/>
  <c r="H47" i="1"/>
  <c r="G15" i="1"/>
  <c r="G23" i="1"/>
  <c r="G47" i="1"/>
  <c r="K47" i="1" s="1"/>
  <c r="H24" i="1"/>
  <c r="H56" i="1"/>
  <c r="G33" i="1"/>
  <c r="K33" i="1" s="1"/>
  <c r="J13" i="1"/>
  <c r="J29" i="1"/>
  <c r="I37" i="1"/>
  <c r="L37" i="1" s="1"/>
  <c r="N37" i="1" s="1"/>
  <c r="H37" i="1"/>
  <c r="G24" i="1"/>
  <c r="G49" i="1"/>
  <c r="K49" i="1" s="1"/>
  <c r="J14" i="1"/>
  <c r="J22" i="1"/>
  <c r="J30" i="1"/>
  <c r="J38" i="1"/>
  <c r="J46" i="1"/>
  <c r="I14" i="1"/>
  <c r="H30" i="1"/>
  <c r="H54" i="1"/>
  <c r="G30" i="1"/>
  <c r="G54" i="1"/>
  <c r="K54" i="1" s="1"/>
  <c r="H31" i="1"/>
  <c r="G39" i="1"/>
  <c r="K39" i="1" s="1"/>
  <c r="G48" i="1"/>
  <c r="J15" i="1"/>
  <c r="H48" i="1"/>
  <c r="G40" i="1"/>
  <c r="K40" i="1" s="1"/>
  <c r="J16" i="1"/>
  <c r="J24" i="1"/>
  <c r="H40" i="1"/>
  <c r="G32" i="1"/>
  <c r="K32" i="1" s="1"/>
  <c r="G17" i="1"/>
  <c r="G41" i="1"/>
  <c r="K41" i="1" s="1"/>
  <c r="J17" i="1"/>
  <c r="J25" i="1"/>
  <c r="J33" i="1"/>
  <c r="J57" i="1"/>
  <c r="K57" i="1" s="1"/>
  <c r="I57" i="1"/>
  <c r="L57" i="1" s="1"/>
  <c r="N57" i="1" s="1"/>
  <c r="H17" i="1"/>
  <c r="H25" i="1"/>
  <c r="H33" i="1"/>
  <c r="H41" i="1"/>
  <c r="H49" i="1"/>
  <c r="I31" i="1"/>
  <c r="L31" i="1" s="1"/>
  <c r="N31" i="1" s="1"/>
  <c r="J31" i="1"/>
  <c r="J55" i="1"/>
  <c r="I55" i="1"/>
  <c r="L55" i="1" s="1"/>
  <c r="N55" i="1" s="1"/>
  <c r="J48" i="1"/>
  <c r="I48" i="1"/>
  <c r="I24" i="1"/>
  <c r="P57" i="1" l="1"/>
  <c r="O57" i="1"/>
  <c r="M57" i="1"/>
  <c r="M40" i="1"/>
  <c r="O32" i="1"/>
  <c r="P32" i="1"/>
  <c r="M32" i="1"/>
  <c r="O39" i="1"/>
  <c r="M39" i="1"/>
  <c r="L20" i="1"/>
  <c r="N20" i="1" s="1"/>
  <c r="M21" i="1"/>
  <c r="P34" i="1"/>
  <c r="O34" i="1"/>
  <c r="M34" i="1"/>
  <c r="L38" i="1"/>
  <c r="N38" i="1" s="1"/>
  <c r="M54" i="1"/>
  <c r="P38" i="1"/>
  <c r="O38" i="1"/>
  <c r="M38" i="1"/>
  <c r="K44" i="1"/>
  <c r="L12" i="1"/>
  <c r="N12" i="1" s="1"/>
  <c r="K19" i="1"/>
  <c r="L51" i="1"/>
  <c r="N51" i="1" s="1"/>
  <c r="K26" i="1"/>
  <c r="L10" i="1"/>
  <c r="N10" i="1" s="1"/>
  <c r="L16" i="1"/>
  <c r="N16" i="1" s="1"/>
  <c r="L47" i="1"/>
  <c r="N47" i="1" s="1"/>
  <c r="P11" i="1"/>
  <c r="M11" i="1"/>
  <c r="O11" i="1"/>
  <c r="L43" i="1"/>
  <c r="N43" i="1" s="1"/>
  <c r="K18" i="1"/>
  <c r="L50" i="1"/>
  <c r="N50" i="1" s="1"/>
  <c r="L30" i="1"/>
  <c r="N30" i="1" s="1"/>
  <c r="M36" i="1"/>
  <c r="O28" i="1"/>
  <c r="M28" i="1"/>
  <c r="P28" i="1"/>
  <c r="L53" i="1"/>
  <c r="N53" i="1" s="1"/>
  <c r="L42" i="1"/>
  <c r="N42" i="1" s="1"/>
  <c r="L49" i="1"/>
  <c r="N49" i="1" s="1"/>
  <c r="L25" i="1"/>
  <c r="N25" i="1" s="1"/>
  <c r="L29" i="1"/>
  <c r="N29" i="1" s="1"/>
  <c r="L24" i="1"/>
  <c r="N24" i="1" s="1"/>
  <c r="P47" i="1"/>
  <c r="O47" i="1"/>
  <c r="M47" i="1"/>
  <c r="L13" i="1"/>
  <c r="N13" i="1" s="1"/>
  <c r="L22" i="1"/>
  <c r="N22" i="1" s="1"/>
  <c r="M10" i="1"/>
  <c r="L46" i="1"/>
  <c r="N46" i="1" s="1"/>
  <c r="L23" i="1"/>
  <c r="N23" i="1" s="1"/>
  <c r="L54" i="1"/>
  <c r="N54" i="1" s="1"/>
  <c r="P33" i="1"/>
  <c r="M33" i="1"/>
  <c r="P49" i="1"/>
  <c r="O49" i="1"/>
  <c r="M49" i="1"/>
  <c r="P12" i="1"/>
  <c r="O12" i="1"/>
  <c r="M12" i="1"/>
  <c r="L48" i="1"/>
  <c r="N48" i="1" s="1"/>
  <c r="M41" i="1"/>
  <c r="L14" i="1"/>
  <c r="N14" i="1" s="1"/>
  <c r="K23" i="1"/>
  <c r="L21" i="1"/>
  <c r="N21" i="1" s="1"/>
  <c r="L36" i="1"/>
  <c r="N36" i="1" s="1"/>
  <c r="L11" i="1"/>
  <c r="N11" i="1" s="1"/>
  <c r="K25" i="1"/>
  <c r="K53" i="1"/>
  <c r="K50" i="1"/>
  <c r="L18" i="1"/>
  <c r="N18" i="1" s="1"/>
  <c r="L41" i="1"/>
  <c r="N41" i="1" s="1"/>
  <c r="L40" i="1"/>
  <c r="N40" i="1" s="1"/>
  <c r="L17" i="1"/>
  <c r="N17" i="1" s="1"/>
  <c r="L33" i="1"/>
  <c r="N33" i="1" s="1"/>
  <c r="L28" i="1"/>
  <c r="N28" i="1" s="1"/>
  <c r="M51" i="1"/>
  <c r="P51" i="1"/>
  <c r="O51" i="1"/>
  <c r="O56" i="1"/>
  <c r="P56" i="1"/>
  <c r="M56" i="1"/>
  <c r="L39" i="1"/>
  <c r="N39" i="1" s="1"/>
  <c r="L32" i="1"/>
  <c r="N32" i="1" s="1"/>
  <c r="K17" i="1"/>
  <c r="K48" i="1"/>
  <c r="K15" i="1"/>
  <c r="K45" i="1"/>
  <c r="K37" i="1"/>
  <c r="K42" i="1"/>
  <c r="K29" i="1"/>
  <c r="K52" i="1"/>
  <c r="K35" i="1"/>
  <c r="K16" i="1"/>
  <c r="K46" i="1"/>
  <c r="K13" i="1"/>
  <c r="K22" i="1"/>
  <c r="K14" i="1"/>
  <c r="K43" i="1"/>
  <c r="K30" i="1"/>
  <c r="K55" i="1"/>
  <c r="K27" i="1"/>
  <c r="K20" i="1"/>
  <c r="K31" i="1"/>
  <c r="K24" i="1"/>
  <c r="P42" i="1" l="1"/>
  <c r="O42" i="1"/>
  <c r="M42" i="1"/>
  <c r="O24" i="1"/>
  <c r="P24" i="1"/>
  <c r="M24" i="1"/>
  <c r="P22" i="1"/>
  <c r="O22" i="1"/>
  <c r="M22" i="1"/>
  <c r="P31" i="1"/>
  <c r="O31" i="1"/>
  <c r="M31" i="1"/>
  <c r="P13" i="1"/>
  <c r="O13" i="1"/>
  <c r="M13" i="1"/>
  <c r="P45" i="1"/>
  <c r="O45" i="1"/>
  <c r="M45" i="1"/>
  <c r="P23" i="1"/>
  <c r="O23" i="1"/>
  <c r="M23" i="1"/>
  <c r="P18" i="1"/>
  <c r="O18" i="1"/>
  <c r="M18" i="1"/>
  <c r="P26" i="1"/>
  <c r="O26" i="1"/>
  <c r="M26" i="1"/>
  <c r="O21" i="1"/>
  <c r="O20" i="1"/>
  <c r="M20" i="1"/>
  <c r="P20" i="1"/>
  <c r="P46" i="1"/>
  <c r="O46" i="1"/>
  <c r="M46" i="1"/>
  <c r="P15" i="1"/>
  <c r="O15" i="1"/>
  <c r="M15" i="1"/>
  <c r="O54" i="1"/>
  <c r="P21" i="1"/>
  <c r="P14" i="1"/>
  <c r="O14" i="1"/>
  <c r="M14" i="1"/>
  <c r="P37" i="1"/>
  <c r="O37" i="1"/>
  <c r="M37" i="1"/>
  <c r="M27" i="1"/>
  <c r="P27" i="1"/>
  <c r="O27" i="1"/>
  <c r="O16" i="1"/>
  <c r="P16" i="1"/>
  <c r="M16" i="1"/>
  <c r="O48" i="1"/>
  <c r="P48" i="1"/>
  <c r="M48" i="1"/>
  <c r="P50" i="1"/>
  <c r="O50" i="1"/>
  <c r="M50" i="1"/>
  <c r="M19" i="1"/>
  <c r="P19" i="1"/>
  <c r="O19" i="1"/>
  <c r="P54" i="1"/>
  <c r="P40" i="1"/>
  <c r="P55" i="1"/>
  <c r="O55" i="1"/>
  <c r="M55" i="1"/>
  <c r="M35" i="1"/>
  <c r="P35" i="1"/>
  <c r="O35" i="1"/>
  <c r="P17" i="1"/>
  <c r="O17" i="1"/>
  <c r="M17" i="1"/>
  <c r="P53" i="1"/>
  <c r="O53" i="1"/>
  <c r="M53" i="1"/>
  <c r="O41" i="1"/>
  <c r="O10" i="1"/>
  <c r="P36" i="1"/>
  <c r="O40" i="1"/>
  <c r="P30" i="1"/>
  <c r="O30" i="1"/>
  <c r="M30" i="1"/>
  <c r="O52" i="1"/>
  <c r="M52" i="1"/>
  <c r="P52" i="1"/>
  <c r="P25" i="1"/>
  <c r="O25" i="1"/>
  <c r="M25" i="1"/>
  <c r="P41" i="1"/>
  <c r="P10" i="1"/>
  <c r="O44" i="1"/>
  <c r="M44" i="1"/>
  <c r="P44" i="1"/>
  <c r="M43" i="1"/>
  <c r="P43" i="1"/>
  <c r="O43" i="1"/>
  <c r="P29" i="1"/>
  <c r="O29" i="1"/>
  <c r="M29" i="1"/>
  <c r="O33" i="1"/>
  <c r="O36" i="1"/>
  <c r="P39" i="1"/>
</calcChain>
</file>

<file path=xl/sharedStrings.xml><?xml version="1.0" encoding="utf-8"?>
<sst xmlns="http://schemas.openxmlformats.org/spreadsheetml/2006/main" count="29" uniqueCount="28">
  <si>
    <t>BMI</t>
  </si>
  <si>
    <t>OBEZITA</t>
  </si>
  <si>
    <t>RESPONDENT</t>
  </si>
  <si>
    <t>CUT-OFF</t>
  </si>
  <si>
    <t>Skutečný stav</t>
  </si>
  <si>
    <t>ANO</t>
  </si>
  <si>
    <t>NE</t>
  </si>
  <si>
    <t>POZITIVNÍ</t>
  </si>
  <si>
    <t>NEGATIVNÍ</t>
  </si>
  <si>
    <t>VĚK</t>
  </si>
  <si>
    <t>Cut-off</t>
  </si>
  <si>
    <t>TP</t>
  </si>
  <si>
    <t>FP</t>
  </si>
  <si>
    <t>TN</t>
  </si>
  <si>
    <t>FN</t>
  </si>
  <si>
    <t>Senzitivita</t>
  </si>
  <si>
    <t>Specificita</t>
  </si>
  <si>
    <t>1-Senz</t>
  </si>
  <si>
    <t>1-Spec</t>
  </si>
  <si>
    <t>J</t>
  </si>
  <si>
    <t>p=</t>
  </si>
  <si>
    <t>q=</t>
  </si>
  <si>
    <t>U=</t>
  </si>
  <si>
    <t>Rozsah 1</t>
  </si>
  <si>
    <t>Rozsah 0</t>
  </si>
  <si>
    <t>1-AUC=</t>
  </si>
  <si>
    <t>AUC=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</si>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</sst>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/>
    </xf>
    <xf numFmtId="10" fontId="0" fillId="0" borderId="0" xfId="1" applyNumberFormat="1" applyFont="1"/>
    <xf numFmtId="10" fontId="0" fillId="0" borderId="0" xfId="0" applyNumberFormat="1"/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5" xfId="1" applyFont="1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6" xfId="0" applyNumberForma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0" fontId="1" fillId="0" borderId="1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1" fillId="0" borderId="8" xfId="1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1" fillId="0" borderId="3" xfId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ROC</a:t>
            </a:r>
            <a:r>
              <a:rPr lang="en-US" sz="2800" baseline="0"/>
              <a:t> 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2446633825944"/>
          <c:y val="9.1866111793060104E-2"/>
          <c:w val="0.77985519051497876"/>
          <c:h val="0.77191191880482635"/>
        </c:manualLayout>
      </c:layout>
      <c:scatterChart>
        <c:scatterStyle val="lineMarker"/>
        <c:varyColors val="0"/>
        <c:ser>
          <c:idx val="0"/>
          <c:order val="0"/>
          <c:tx>
            <c:v>VĚK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'Cut-off a ROC'!$N$10:$N$57</c:f>
              <c:numCache>
                <c:formatCode>0%</c:formatCode>
                <c:ptCount val="48"/>
                <c:pt idx="0">
                  <c:v>1</c:v>
                </c:pt>
                <c:pt idx="1">
                  <c:v>0.98675496688741726</c:v>
                </c:pt>
                <c:pt idx="2">
                  <c:v>0.95695364238410596</c:v>
                </c:pt>
                <c:pt idx="3">
                  <c:v>0.92715231788079466</c:v>
                </c:pt>
                <c:pt idx="4">
                  <c:v>0.87913907284768211</c:v>
                </c:pt>
                <c:pt idx="5">
                  <c:v>0.83278145695364236</c:v>
                </c:pt>
                <c:pt idx="6">
                  <c:v>0.78807947019867552</c:v>
                </c:pt>
                <c:pt idx="7">
                  <c:v>0.75</c:v>
                </c:pt>
                <c:pt idx="8">
                  <c:v>0.71357615894039728</c:v>
                </c:pt>
                <c:pt idx="9">
                  <c:v>0.68377483443708609</c:v>
                </c:pt>
                <c:pt idx="10">
                  <c:v>0.65231788079470199</c:v>
                </c:pt>
                <c:pt idx="11">
                  <c:v>0.61589403973509937</c:v>
                </c:pt>
                <c:pt idx="12">
                  <c:v>0.58609271523178808</c:v>
                </c:pt>
                <c:pt idx="13">
                  <c:v>0.55463576158940397</c:v>
                </c:pt>
                <c:pt idx="14">
                  <c:v>0.52152317880794707</c:v>
                </c:pt>
                <c:pt idx="15">
                  <c:v>0.49006622516556286</c:v>
                </c:pt>
                <c:pt idx="16">
                  <c:v>0.45860927152317876</c:v>
                </c:pt>
                <c:pt idx="17">
                  <c:v>0.43046357615894038</c:v>
                </c:pt>
                <c:pt idx="18">
                  <c:v>0.40231788079470199</c:v>
                </c:pt>
                <c:pt idx="19">
                  <c:v>0.37748344370860931</c:v>
                </c:pt>
                <c:pt idx="20">
                  <c:v>0.34933774834437081</c:v>
                </c:pt>
                <c:pt idx="21">
                  <c:v>0.32284768211920534</c:v>
                </c:pt>
                <c:pt idx="22">
                  <c:v>0.30132450331125826</c:v>
                </c:pt>
                <c:pt idx="23">
                  <c:v>0.2814569536423841</c:v>
                </c:pt>
                <c:pt idx="24">
                  <c:v>0.25993377483443714</c:v>
                </c:pt>
                <c:pt idx="25">
                  <c:v>0.24172185430463577</c:v>
                </c:pt>
                <c:pt idx="26">
                  <c:v>0.22516556291390732</c:v>
                </c:pt>
                <c:pt idx="27">
                  <c:v>0.21026490066225167</c:v>
                </c:pt>
                <c:pt idx="28">
                  <c:v>0.19205298013245031</c:v>
                </c:pt>
                <c:pt idx="29">
                  <c:v>0.17880794701986757</c:v>
                </c:pt>
                <c:pt idx="30">
                  <c:v>0.16059602649006621</c:v>
                </c:pt>
                <c:pt idx="31">
                  <c:v>0.14403973509933776</c:v>
                </c:pt>
                <c:pt idx="32">
                  <c:v>0.12748344370860931</c:v>
                </c:pt>
                <c:pt idx="33">
                  <c:v>0.11092715231788075</c:v>
                </c:pt>
                <c:pt idx="34">
                  <c:v>9.43708609271523E-2</c:v>
                </c:pt>
                <c:pt idx="35">
                  <c:v>7.781456953642385E-2</c:v>
                </c:pt>
                <c:pt idx="36">
                  <c:v>6.29139072847682E-2</c:v>
                </c:pt>
                <c:pt idx="37">
                  <c:v>5.4635761589403975E-2</c:v>
                </c:pt>
                <c:pt idx="38">
                  <c:v>4.801324503311255E-2</c:v>
                </c:pt>
                <c:pt idx="39">
                  <c:v>4.3046357615894038E-2</c:v>
                </c:pt>
                <c:pt idx="40">
                  <c:v>3.8079470198675525E-2</c:v>
                </c:pt>
                <c:pt idx="41">
                  <c:v>3.14569536423841E-2</c:v>
                </c:pt>
                <c:pt idx="42">
                  <c:v>2.3178807947019875E-2</c:v>
                </c:pt>
                <c:pt idx="43">
                  <c:v>1.655629139072845E-2</c:v>
                </c:pt>
                <c:pt idx="44">
                  <c:v>9.9337748344371368E-3</c:v>
                </c:pt>
                <c:pt idx="45">
                  <c:v>3.3112582781457123E-3</c:v>
                </c:pt>
                <c:pt idx="46">
                  <c:v>0</c:v>
                </c:pt>
                <c:pt idx="47">
                  <c:v>0</c:v>
                </c:pt>
              </c:numCache>
            </c:numRef>
          </c:xVal>
          <c:yVal>
            <c:numRef>
              <c:f>'Cut-off a ROC'!$K$10:$K$57</c:f>
              <c:numCache>
                <c:formatCode>0%</c:formatCode>
                <c:ptCount val="48"/>
                <c:pt idx="0">
                  <c:v>1</c:v>
                </c:pt>
                <c:pt idx="1">
                  <c:v>0.97080291970802923</c:v>
                </c:pt>
                <c:pt idx="2">
                  <c:v>0.94160583941605835</c:v>
                </c:pt>
                <c:pt idx="3">
                  <c:v>0.91240875912408759</c:v>
                </c:pt>
                <c:pt idx="4">
                  <c:v>0.88321167883211682</c:v>
                </c:pt>
                <c:pt idx="5">
                  <c:v>0.85401459854014594</c:v>
                </c:pt>
                <c:pt idx="6">
                  <c:v>0.82481751824817517</c:v>
                </c:pt>
                <c:pt idx="7">
                  <c:v>0.79562043795620441</c:v>
                </c:pt>
                <c:pt idx="8">
                  <c:v>0.75182481751824815</c:v>
                </c:pt>
                <c:pt idx="9">
                  <c:v>0.72992700729927007</c:v>
                </c:pt>
                <c:pt idx="10">
                  <c:v>0.69343065693430661</c:v>
                </c:pt>
                <c:pt idx="11">
                  <c:v>0.65693430656934304</c:v>
                </c:pt>
                <c:pt idx="12">
                  <c:v>0.62043795620437958</c:v>
                </c:pt>
                <c:pt idx="13">
                  <c:v>0.58394160583941601</c:v>
                </c:pt>
                <c:pt idx="14">
                  <c:v>0.54744525547445255</c:v>
                </c:pt>
                <c:pt idx="15">
                  <c:v>0.51094890510948909</c:v>
                </c:pt>
                <c:pt idx="16">
                  <c:v>0.46715328467153283</c:v>
                </c:pt>
                <c:pt idx="17">
                  <c:v>0.45255474452554745</c:v>
                </c:pt>
                <c:pt idx="18">
                  <c:v>0.43065693430656932</c:v>
                </c:pt>
                <c:pt idx="19">
                  <c:v>0.42335766423357662</c:v>
                </c:pt>
                <c:pt idx="20">
                  <c:v>0.40875912408759124</c:v>
                </c:pt>
                <c:pt idx="21">
                  <c:v>0.39416058394160586</c:v>
                </c:pt>
                <c:pt idx="22">
                  <c:v>0.37956204379562042</c:v>
                </c:pt>
                <c:pt idx="23">
                  <c:v>0.36496350364963503</c:v>
                </c:pt>
                <c:pt idx="24">
                  <c:v>0.35036496350364965</c:v>
                </c:pt>
                <c:pt idx="25">
                  <c:v>0.33576642335766421</c:v>
                </c:pt>
                <c:pt idx="26">
                  <c:v>0.31386861313868614</c:v>
                </c:pt>
                <c:pt idx="27">
                  <c:v>0.29927007299270075</c:v>
                </c:pt>
                <c:pt idx="28">
                  <c:v>0.27737226277372262</c:v>
                </c:pt>
                <c:pt idx="29">
                  <c:v>0.27007299270072993</c:v>
                </c:pt>
                <c:pt idx="30">
                  <c:v>0.25547445255474455</c:v>
                </c:pt>
                <c:pt idx="31">
                  <c:v>0.23357664233576642</c:v>
                </c:pt>
                <c:pt idx="32">
                  <c:v>0.21897810218978103</c:v>
                </c:pt>
                <c:pt idx="33">
                  <c:v>0.19708029197080293</c:v>
                </c:pt>
                <c:pt idx="34">
                  <c:v>0.17518248175182483</c:v>
                </c:pt>
                <c:pt idx="35">
                  <c:v>0.15328467153284672</c:v>
                </c:pt>
                <c:pt idx="36">
                  <c:v>0.11678832116788321</c:v>
                </c:pt>
                <c:pt idx="37">
                  <c:v>0.10948905109489052</c:v>
                </c:pt>
                <c:pt idx="38">
                  <c:v>0.10218978102189781</c:v>
                </c:pt>
                <c:pt idx="39">
                  <c:v>9.4890510948905105E-2</c:v>
                </c:pt>
                <c:pt idx="40">
                  <c:v>8.0291970802919707E-2</c:v>
                </c:pt>
                <c:pt idx="41">
                  <c:v>6.569343065693431E-2</c:v>
                </c:pt>
                <c:pt idx="42">
                  <c:v>5.1094890510948905E-2</c:v>
                </c:pt>
                <c:pt idx="43">
                  <c:v>2.9197080291970802E-2</c:v>
                </c:pt>
                <c:pt idx="44">
                  <c:v>2.9197080291970802E-2</c:v>
                </c:pt>
                <c:pt idx="45">
                  <c:v>2.1897810218978103E-2</c:v>
                </c:pt>
                <c:pt idx="46">
                  <c:v>7.2992700729927005E-3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58-1A45-8DCC-9C8B9D8C3C05}"/>
            </c:ext>
          </c:extLst>
        </c:ser>
        <c:ser>
          <c:idx val="1"/>
          <c:order val="1"/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65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58-1A45-8DCC-9C8B9D8C3C05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158-1A45-8DCC-9C8B9D8C3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539920"/>
        <c:axId val="1512434864"/>
      </c:scatterChart>
      <c:valAx>
        <c:axId val="1758539920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600"/>
                  <a:t>1-Specificita</a:t>
                </a:r>
              </a:p>
            </c:rich>
          </c:tx>
          <c:layout>
            <c:manualLayout>
              <c:xMode val="edge"/>
              <c:yMode val="edge"/>
              <c:x val="0.41684056734287528"/>
              <c:y val="0.91075656417472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2434864"/>
        <c:crosses val="autoZero"/>
        <c:crossBetween val="midCat"/>
        <c:majorUnit val="0.1"/>
      </c:valAx>
      <c:valAx>
        <c:axId val="15124348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600"/>
                  <a:t>Senzitivita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9516956932107629E-2"/>
              <c:y val="0.43093170863147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853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254000</xdr:colOff>
      <xdr:row>8</xdr:row>
      <xdr:rowOff>0</xdr:rowOff>
    </xdr:from>
    <xdr:to>
      <xdr:col>28</xdr:col>
      <xdr:colOff>584200</xdr:colOff>
      <xdr:row>43</xdr:row>
      <xdr:rowOff>12700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2ABE0E-5649-C28F-5ED7-D4F66B846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2"/>
  <sheetViews>
    <sheetView tabSelected="1" workbookViewId="0">
      <selection activeCell="V60" sqref="V60"/>
    </sheetView>
  </sheetViews>
  <sheetFormatPr baseColWidth="10" defaultColWidth="8.83203125" defaultRowHeight="15" x14ac:dyDescent="0.2"/>
  <cols>
    <col min="1" max="1" width="11.1640625" style="2" bestFit="1" customWidth="1"/>
    <col min="4" max="4" width="8.83203125" style="2"/>
    <col min="6" max="6" width="9.5" bestFit="1" customWidth="1"/>
    <col min="16" max="16" width="7" bestFit="1" customWidth="1"/>
  </cols>
  <sheetData>
    <row r="1" spans="1:16" x14ac:dyDescent="0.2">
      <c r="A1" s="3" t="s">
        <v>2</v>
      </c>
      <c r="B1" s="1" t="s">
        <v>0</v>
      </c>
      <c r="C1" s="3" t="s">
        <v>1</v>
      </c>
      <c r="D1" s="1" t="s">
        <v>9</v>
      </c>
    </row>
    <row r="2" spans="1:16" x14ac:dyDescent="0.2">
      <c r="A2" s="2">
        <v>1</v>
      </c>
      <c r="B2">
        <v>31.935719503287071</v>
      </c>
      <c r="C2" s="2">
        <f>IF(B2&gt;=30,1,0)</f>
        <v>1</v>
      </c>
      <c r="D2" s="2">
        <v>61</v>
      </c>
      <c r="F2" t="s">
        <v>3</v>
      </c>
      <c r="G2" s="2">
        <v>40</v>
      </c>
      <c r="J2" t="s">
        <v>20</v>
      </c>
      <c r="K2" s="4">
        <f>AVERAGE(C:C)</f>
        <v>0.18488529014844804</v>
      </c>
    </row>
    <row r="3" spans="1:16" x14ac:dyDescent="0.2">
      <c r="A3" s="2">
        <v>2</v>
      </c>
      <c r="B3">
        <v>27.023699599876888</v>
      </c>
      <c r="C3" s="2">
        <f t="shared" ref="C3:C66" si="0">IF(B3&gt;=30,1,0)</f>
        <v>0</v>
      </c>
      <c r="D3" s="2">
        <v>60</v>
      </c>
      <c r="J3" t="s">
        <v>21</v>
      </c>
      <c r="K3" s="5">
        <f>1-K2</f>
        <v>0.81511470985155199</v>
      </c>
    </row>
    <row r="4" spans="1:16" x14ac:dyDescent="0.2">
      <c r="A4" s="2">
        <v>3</v>
      </c>
      <c r="B4">
        <v>31.092611862643079</v>
      </c>
      <c r="C4" s="2">
        <f t="shared" si="0"/>
        <v>1</v>
      </c>
      <c r="D4" s="2">
        <v>60</v>
      </c>
      <c r="G4" s="38" t="s">
        <v>4</v>
      </c>
      <c r="H4" s="38"/>
    </row>
    <row r="5" spans="1:16" x14ac:dyDescent="0.2">
      <c r="A5" s="2">
        <v>4</v>
      </c>
      <c r="B5">
        <v>16.841808969787959</v>
      </c>
      <c r="C5" s="2">
        <f t="shared" si="0"/>
        <v>0</v>
      </c>
      <c r="D5" s="2">
        <v>60</v>
      </c>
      <c r="G5" s="2" t="s">
        <v>5</v>
      </c>
      <c r="H5" s="2" t="s">
        <v>6</v>
      </c>
    </row>
    <row r="6" spans="1:16" x14ac:dyDescent="0.2">
      <c r="A6" s="2">
        <v>5</v>
      </c>
      <c r="B6">
        <v>38.896010254766857</v>
      </c>
      <c r="C6" s="2">
        <f t="shared" si="0"/>
        <v>1</v>
      </c>
      <c r="D6" s="2">
        <v>60</v>
      </c>
      <c r="E6" s="2" t="s">
        <v>9</v>
      </c>
      <c r="F6" t="s">
        <v>7</v>
      </c>
      <c r="G6" s="16">
        <f>COUNTIFS(C:C,1,D:D,_xlfn.CONCAT("&gt;=",G2))</f>
        <v>46</v>
      </c>
      <c r="H6" s="17">
        <f>COUNTIFS(C:C,0,D:D,_xlfn.CONCAT("&gt;=",G2))</f>
        <v>146</v>
      </c>
    </row>
    <row r="7" spans="1:16" x14ac:dyDescent="0.2">
      <c r="A7" s="2">
        <v>6</v>
      </c>
      <c r="B7">
        <v>27.1262952703396</v>
      </c>
      <c r="C7" s="2">
        <f t="shared" si="0"/>
        <v>0</v>
      </c>
      <c r="D7" s="2">
        <v>59</v>
      </c>
      <c r="F7" t="s">
        <v>8</v>
      </c>
      <c r="G7" s="18">
        <f>COUNTIFS(C:C,1,D:D,_xlfn.CONCAT("&lt;",G2))</f>
        <v>91</v>
      </c>
      <c r="H7" s="19">
        <f>COUNTIFS(C:C,0,D:D,_xlfn.CONCAT("&lt;",G2))</f>
        <v>458</v>
      </c>
    </row>
    <row r="8" spans="1:16" x14ac:dyDescent="0.2">
      <c r="A8" s="2">
        <v>7</v>
      </c>
      <c r="B8">
        <v>25.37024221453288</v>
      </c>
      <c r="C8" s="2">
        <f t="shared" si="0"/>
        <v>0</v>
      </c>
      <c r="D8" s="2">
        <v>59</v>
      </c>
    </row>
    <row r="9" spans="1:16" x14ac:dyDescent="0.2">
      <c r="A9" s="2">
        <v>8</v>
      </c>
      <c r="B9">
        <v>28.839913466738778</v>
      </c>
      <c r="C9" s="2">
        <f t="shared" si="0"/>
        <v>0</v>
      </c>
      <c r="D9" s="2">
        <v>59</v>
      </c>
      <c r="F9" s="32" t="s">
        <v>10</v>
      </c>
      <c r="G9" s="32" t="s">
        <v>11</v>
      </c>
      <c r="H9" s="32" t="s">
        <v>12</v>
      </c>
      <c r="I9" s="32" t="s">
        <v>13</v>
      </c>
      <c r="J9" s="32" t="s">
        <v>14</v>
      </c>
      <c r="K9" s="32" t="s">
        <v>15</v>
      </c>
      <c r="L9" s="32" t="s">
        <v>16</v>
      </c>
      <c r="M9" s="32" t="s">
        <v>17</v>
      </c>
      <c r="N9" s="32" t="s">
        <v>18</v>
      </c>
      <c r="O9" s="32" t="s">
        <v>19</v>
      </c>
      <c r="P9" s="32" t="s">
        <v>27</v>
      </c>
    </row>
    <row r="10" spans="1:16" x14ac:dyDescent="0.2">
      <c r="A10" s="2">
        <v>9</v>
      </c>
      <c r="B10">
        <v>16.888722086695442</v>
      </c>
      <c r="C10" s="2">
        <f t="shared" si="0"/>
        <v>0</v>
      </c>
      <c r="D10" s="2">
        <v>59</v>
      </c>
      <c r="F10" s="2">
        <v>15</v>
      </c>
      <c r="G10" s="2">
        <f>COUNTIFS(C:C,1,D:D,_xlfn.CONCAT("&gt;=",F10))</f>
        <v>137</v>
      </c>
      <c r="H10" s="2">
        <f>COUNTIFS(C:C,0,D:D,_xlfn.CONCAT("&gt;=",F10))</f>
        <v>604</v>
      </c>
      <c r="I10" s="2">
        <f>COUNTIFS(C:C,0,D:D,_xlfn.CONCAT("&lt;",F10))</f>
        <v>0</v>
      </c>
      <c r="J10" s="2">
        <f>COUNTIFS(C:C,1,D:D,_xlfn.CONCAT("&lt;",F10))</f>
        <v>0</v>
      </c>
      <c r="K10" s="6">
        <f t="shared" ref="K10:K57" si="1">G10/(G10+J10)</f>
        <v>1</v>
      </c>
      <c r="L10" s="6">
        <f>I10/(I10+H10)</f>
        <v>0</v>
      </c>
      <c r="M10" s="7">
        <f>1-K10</f>
        <v>0</v>
      </c>
      <c r="N10" s="7">
        <f>1-L10</f>
        <v>1</v>
      </c>
      <c r="O10" s="8">
        <f>K10+L10-1</f>
        <v>0</v>
      </c>
      <c r="P10" s="13">
        <f>$K$2*K10+$K$3*L10</f>
        <v>0.18488529014844804</v>
      </c>
    </row>
    <row r="11" spans="1:16" x14ac:dyDescent="0.2">
      <c r="A11" s="2">
        <v>10</v>
      </c>
      <c r="B11">
        <v>31.263997133387079</v>
      </c>
      <c r="C11" s="2">
        <f t="shared" si="0"/>
        <v>1</v>
      </c>
      <c r="D11" s="2">
        <v>59</v>
      </c>
      <c r="F11" s="2">
        <v>16</v>
      </c>
      <c r="G11" s="2">
        <f t="shared" ref="G11:G57" si="2">COUNTIFS(C:C,1,D:D,_xlfn.CONCAT("&gt;=",F11))</f>
        <v>133</v>
      </c>
      <c r="H11" s="2">
        <f t="shared" ref="H11:H57" si="3">COUNTIFS(C:C,0,D:D,_xlfn.CONCAT("&gt;=",F11))</f>
        <v>596</v>
      </c>
      <c r="I11" s="2">
        <f t="shared" ref="I11:I57" si="4">COUNTIFS(C:C,0,D:D,_xlfn.CONCAT("&lt;",F11))</f>
        <v>8</v>
      </c>
      <c r="J11" s="2">
        <f t="shared" ref="J11:J57" si="5">COUNTIFS(C:C,1,D:D,_xlfn.CONCAT("&lt;",F11))</f>
        <v>4</v>
      </c>
      <c r="K11" s="6">
        <f t="shared" si="1"/>
        <v>0.97080291970802923</v>
      </c>
      <c r="L11" s="6">
        <f t="shared" ref="L11:L57" si="6">I11/(I11+H11)</f>
        <v>1.3245033112582781E-2</v>
      </c>
      <c r="M11" s="7">
        <f t="shared" ref="M11:M57" si="7">1-K11</f>
        <v>2.9197080291970767E-2</v>
      </c>
      <c r="N11" s="7">
        <f t="shared" ref="N11:N57" si="8">1-L11</f>
        <v>0.98675496688741726</v>
      </c>
      <c r="O11" s="8">
        <f t="shared" ref="O11:O57" si="9">K11+L11-1</f>
        <v>-1.5952047179388029E-2</v>
      </c>
      <c r="P11" s="13">
        <f t="shared" ref="P11:P57" si="10">$K$2*K11+$K$3*L11</f>
        <v>0.19028340080971659</v>
      </c>
    </row>
    <row r="12" spans="1:16" x14ac:dyDescent="0.2">
      <c r="A12" s="2">
        <v>11</v>
      </c>
      <c r="B12">
        <v>27.1228754146575</v>
      </c>
      <c r="C12" s="2">
        <f t="shared" si="0"/>
        <v>0</v>
      </c>
      <c r="D12" s="2">
        <v>58</v>
      </c>
      <c r="F12" s="2">
        <v>17</v>
      </c>
      <c r="G12" s="2">
        <f t="shared" si="2"/>
        <v>129</v>
      </c>
      <c r="H12" s="2">
        <f t="shared" si="3"/>
        <v>578</v>
      </c>
      <c r="I12" s="2">
        <f t="shared" si="4"/>
        <v>26</v>
      </c>
      <c r="J12" s="2">
        <f t="shared" si="5"/>
        <v>8</v>
      </c>
      <c r="K12" s="6">
        <f t="shared" si="1"/>
        <v>0.94160583941605835</v>
      </c>
      <c r="L12" s="6">
        <f t="shared" si="6"/>
        <v>4.3046357615894038E-2</v>
      </c>
      <c r="M12" s="7">
        <f t="shared" si="7"/>
        <v>5.8394160583941646E-2</v>
      </c>
      <c r="N12" s="7">
        <f t="shared" si="8"/>
        <v>0.95695364238410596</v>
      </c>
      <c r="O12" s="8">
        <f t="shared" si="9"/>
        <v>-1.5347802968047608E-2</v>
      </c>
      <c r="P12" s="13">
        <f t="shared" si="10"/>
        <v>0.20917678812415652</v>
      </c>
    </row>
    <row r="13" spans="1:16" x14ac:dyDescent="0.2">
      <c r="A13" s="2">
        <v>12</v>
      </c>
      <c r="B13">
        <v>25.401384083044981</v>
      </c>
      <c r="C13" s="2">
        <f t="shared" si="0"/>
        <v>0</v>
      </c>
      <c r="D13" s="2">
        <v>58</v>
      </c>
      <c r="F13" s="2">
        <v>18</v>
      </c>
      <c r="G13" s="2">
        <f t="shared" si="2"/>
        <v>125</v>
      </c>
      <c r="H13" s="2">
        <f t="shared" si="3"/>
        <v>560</v>
      </c>
      <c r="I13" s="2">
        <f t="shared" si="4"/>
        <v>44</v>
      </c>
      <c r="J13" s="2">
        <f t="shared" si="5"/>
        <v>12</v>
      </c>
      <c r="K13" s="6">
        <f t="shared" si="1"/>
        <v>0.91240875912408759</v>
      </c>
      <c r="L13" s="6">
        <f t="shared" si="6"/>
        <v>7.2847682119205295E-2</v>
      </c>
      <c r="M13" s="7">
        <f t="shared" si="7"/>
        <v>8.7591240875912413E-2</v>
      </c>
      <c r="N13" s="7">
        <f t="shared" si="8"/>
        <v>0.92715231788079466</v>
      </c>
      <c r="O13" s="8">
        <f t="shared" si="9"/>
        <v>-1.4743558756707076E-2</v>
      </c>
      <c r="P13" s="13">
        <f t="shared" si="10"/>
        <v>0.22807017543859648</v>
      </c>
    </row>
    <row r="14" spans="1:16" x14ac:dyDescent="0.2">
      <c r="A14" s="2">
        <v>13</v>
      </c>
      <c r="B14">
        <v>28.802731206057331</v>
      </c>
      <c r="C14" s="2">
        <f t="shared" si="0"/>
        <v>0</v>
      </c>
      <c r="D14" s="2">
        <v>58</v>
      </c>
      <c r="F14" s="2">
        <v>19</v>
      </c>
      <c r="G14" s="2">
        <f t="shared" si="2"/>
        <v>121</v>
      </c>
      <c r="H14" s="2">
        <f t="shared" si="3"/>
        <v>531</v>
      </c>
      <c r="I14" s="2">
        <f t="shared" si="4"/>
        <v>73</v>
      </c>
      <c r="J14" s="2">
        <f t="shared" si="5"/>
        <v>16</v>
      </c>
      <c r="K14" s="6">
        <f t="shared" si="1"/>
        <v>0.88321167883211682</v>
      </c>
      <c r="L14" s="6">
        <f t="shared" si="6"/>
        <v>0.12086092715231789</v>
      </c>
      <c r="M14" s="7">
        <f t="shared" si="7"/>
        <v>0.11678832116788318</v>
      </c>
      <c r="N14" s="7">
        <f t="shared" si="8"/>
        <v>0.87913907284768211</v>
      </c>
      <c r="O14" s="8">
        <f t="shared" si="9"/>
        <v>4.0726059844347073E-3</v>
      </c>
      <c r="P14" s="13">
        <f t="shared" si="10"/>
        <v>0.26180836707152499</v>
      </c>
    </row>
    <row r="15" spans="1:16" x14ac:dyDescent="0.2">
      <c r="A15" s="2">
        <v>14</v>
      </c>
      <c r="B15">
        <v>16.659725114535611</v>
      </c>
      <c r="C15" s="2">
        <f t="shared" si="0"/>
        <v>0</v>
      </c>
      <c r="D15" s="2">
        <v>58</v>
      </c>
      <c r="F15" s="2">
        <v>20</v>
      </c>
      <c r="G15" s="2">
        <f t="shared" si="2"/>
        <v>117</v>
      </c>
      <c r="H15" s="2">
        <f t="shared" si="3"/>
        <v>503</v>
      </c>
      <c r="I15" s="2">
        <f t="shared" si="4"/>
        <v>101</v>
      </c>
      <c r="J15" s="2">
        <f t="shared" si="5"/>
        <v>20</v>
      </c>
      <c r="K15" s="6">
        <f t="shared" si="1"/>
        <v>0.85401459854014594</v>
      </c>
      <c r="L15" s="6">
        <f t="shared" si="6"/>
        <v>0.16721854304635761</v>
      </c>
      <c r="M15" s="7">
        <f t="shared" si="7"/>
        <v>0.14598540145985406</v>
      </c>
      <c r="N15" s="7">
        <f t="shared" si="8"/>
        <v>0.83278145695364236</v>
      </c>
      <c r="O15" s="8">
        <f t="shared" si="9"/>
        <v>2.1233141586503468E-2</v>
      </c>
      <c r="P15" s="13">
        <f t="shared" si="10"/>
        <v>0.2941970310391363</v>
      </c>
    </row>
    <row r="16" spans="1:16" x14ac:dyDescent="0.2">
      <c r="A16" s="2">
        <v>15</v>
      </c>
      <c r="B16">
        <v>27.11945555897541</v>
      </c>
      <c r="C16" s="2">
        <f t="shared" si="0"/>
        <v>0</v>
      </c>
      <c r="D16" s="2">
        <v>57</v>
      </c>
      <c r="F16" s="2">
        <v>21</v>
      </c>
      <c r="G16" s="2">
        <f t="shared" si="2"/>
        <v>113</v>
      </c>
      <c r="H16" s="2">
        <f t="shared" si="3"/>
        <v>476</v>
      </c>
      <c r="I16" s="2">
        <f t="shared" si="4"/>
        <v>128</v>
      </c>
      <c r="J16" s="2">
        <f t="shared" si="5"/>
        <v>24</v>
      </c>
      <c r="K16" s="6">
        <f t="shared" si="1"/>
        <v>0.82481751824817517</v>
      </c>
      <c r="L16" s="6">
        <f t="shared" si="6"/>
        <v>0.2119205298013245</v>
      </c>
      <c r="M16" s="7">
        <f t="shared" si="7"/>
        <v>0.17518248175182483</v>
      </c>
      <c r="N16" s="7">
        <f t="shared" si="8"/>
        <v>0.78807947019867552</v>
      </c>
      <c r="O16" s="8">
        <f t="shared" si="9"/>
        <v>3.673804804949965E-2</v>
      </c>
      <c r="P16" s="13">
        <f t="shared" si="10"/>
        <v>0.32523616734143052</v>
      </c>
    </row>
    <row r="17" spans="1:16" x14ac:dyDescent="0.2">
      <c r="A17" s="2">
        <v>16</v>
      </c>
      <c r="B17">
        <v>25.4325259515571</v>
      </c>
      <c r="C17" s="2">
        <f t="shared" si="0"/>
        <v>0</v>
      </c>
      <c r="D17" s="2">
        <v>57</v>
      </c>
      <c r="F17" s="2">
        <v>22</v>
      </c>
      <c r="G17" s="2">
        <f t="shared" si="2"/>
        <v>109</v>
      </c>
      <c r="H17" s="2">
        <f t="shared" si="3"/>
        <v>453</v>
      </c>
      <c r="I17" s="2">
        <f t="shared" si="4"/>
        <v>151</v>
      </c>
      <c r="J17" s="2">
        <f t="shared" si="5"/>
        <v>28</v>
      </c>
      <c r="K17" s="6">
        <f t="shared" si="1"/>
        <v>0.79562043795620441</v>
      </c>
      <c r="L17" s="6">
        <f t="shared" si="6"/>
        <v>0.25</v>
      </c>
      <c r="M17" s="7">
        <f t="shared" si="7"/>
        <v>0.20437956204379559</v>
      </c>
      <c r="N17" s="7">
        <f t="shared" si="8"/>
        <v>0.75</v>
      </c>
      <c r="O17" s="8">
        <f t="shared" si="9"/>
        <v>4.5620437956204407E-2</v>
      </c>
      <c r="P17" s="13">
        <f t="shared" si="10"/>
        <v>0.35087719298245612</v>
      </c>
    </row>
    <row r="18" spans="1:16" x14ac:dyDescent="0.2">
      <c r="A18" s="2">
        <v>17</v>
      </c>
      <c r="B18">
        <v>28.76554894537588</v>
      </c>
      <c r="C18" s="2">
        <f t="shared" si="0"/>
        <v>0</v>
      </c>
      <c r="D18" s="2">
        <v>57</v>
      </c>
      <c r="F18" s="2">
        <v>23</v>
      </c>
      <c r="G18" s="2">
        <f t="shared" si="2"/>
        <v>103</v>
      </c>
      <c r="H18" s="2">
        <f t="shared" si="3"/>
        <v>431</v>
      </c>
      <c r="I18" s="2">
        <f t="shared" si="4"/>
        <v>173</v>
      </c>
      <c r="J18" s="2">
        <f t="shared" si="5"/>
        <v>34</v>
      </c>
      <c r="K18" s="6">
        <f t="shared" si="1"/>
        <v>0.75182481751824815</v>
      </c>
      <c r="L18" s="6">
        <f t="shared" si="6"/>
        <v>0.28642384105960267</v>
      </c>
      <c r="M18" s="7">
        <f t="shared" si="7"/>
        <v>0.24817518248175185</v>
      </c>
      <c r="N18" s="7">
        <f t="shared" si="8"/>
        <v>0.71357615894039728</v>
      </c>
      <c r="O18" s="8">
        <f t="shared" si="9"/>
        <v>3.8248658577850758E-2</v>
      </c>
      <c r="P18" s="13">
        <f t="shared" si="10"/>
        <v>0.37246963562753038</v>
      </c>
    </row>
    <row r="19" spans="1:16" x14ac:dyDescent="0.2">
      <c r="A19" s="2">
        <v>18</v>
      </c>
      <c r="B19">
        <v>35.918367346938773</v>
      </c>
      <c r="C19" s="2">
        <f t="shared" si="0"/>
        <v>1</v>
      </c>
      <c r="D19" s="2">
        <v>57</v>
      </c>
      <c r="F19" s="2">
        <v>24</v>
      </c>
      <c r="G19" s="2">
        <f t="shared" si="2"/>
        <v>100</v>
      </c>
      <c r="H19" s="2">
        <f t="shared" si="3"/>
        <v>413</v>
      </c>
      <c r="I19" s="2">
        <f t="shared" si="4"/>
        <v>191</v>
      </c>
      <c r="J19" s="2">
        <f t="shared" si="5"/>
        <v>37</v>
      </c>
      <c r="K19" s="6">
        <f t="shared" si="1"/>
        <v>0.72992700729927007</v>
      </c>
      <c r="L19" s="6">
        <f t="shared" si="6"/>
        <v>0.31622516556291391</v>
      </c>
      <c r="M19" s="7">
        <f t="shared" si="7"/>
        <v>0.27007299270072993</v>
      </c>
      <c r="N19" s="7">
        <f t="shared" si="8"/>
        <v>0.68377483443708609</v>
      </c>
      <c r="O19" s="8">
        <f t="shared" si="9"/>
        <v>4.6152172862183871E-2</v>
      </c>
      <c r="P19" s="13">
        <f t="shared" si="10"/>
        <v>0.39271255060728744</v>
      </c>
    </row>
    <row r="20" spans="1:16" x14ac:dyDescent="0.2">
      <c r="A20" s="2">
        <v>19</v>
      </c>
      <c r="B20">
        <v>31.925973401698439</v>
      </c>
      <c r="C20" s="2">
        <f t="shared" si="0"/>
        <v>1</v>
      </c>
      <c r="D20" s="2">
        <v>57</v>
      </c>
      <c r="F20" s="2">
        <v>25</v>
      </c>
      <c r="G20" s="2">
        <f t="shared" si="2"/>
        <v>95</v>
      </c>
      <c r="H20" s="2">
        <f t="shared" si="3"/>
        <v>394</v>
      </c>
      <c r="I20" s="2">
        <f t="shared" si="4"/>
        <v>210</v>
      </c>
      <c r="J20" s="2">
        <f t="shared" si="5"/>
        <v>42</v>
      </c>
      <c r="K20" s="6">
        <f t="shared" si="1"/>
        <v>0.69343065693430661</v>
      </c>
      <c r="L20" s="6">
        <f t="shared" si="6"/>
        <v>0.34768211920529801</v>
      </c>
      <c r="M20" s="7">
        <f t="shared" si="7"/>
        <v>0.30656934306569339</v>
      </c>
      <c r="N20" s="7">
        <f t="shared" si="8"/>
        <v>0.65231788079470199</v>
      </c>
      <c r="O20" s="8">
        <f t="shared" si="9"/>
        <v>4.1112776139604623E-2</v>
      </c>
      <c r="P20" s="13">
        <f t="shared" si="10"/>
        <v>0.41160593792172739</v>
      </c>
    </row>
    <row r="21" spans="1:16" x14ac:dyDescent="0.2">
      <c r="A21" s="2">
        <v>20</v>
      </c>
      <c r="B21">
        <v>16.659725114535611</v>
      </c>
      <c r="C21" s="2">
        <f t="shared" si="0"/>
        <v>0</v>
      </c>
      <c r="D21" s="2">
        <v>57</v>
      </c>
      <c r="F21" s="2">
        <v>26</v>
      </c>
      <c r="G21" s="2">
        <f t="shared" si="2"/>
        <v>90</v>
      </c>
      <c r="H21" s="2">
        <f t="shared" si="3"/>
        <v>372</v>
      </c>
      <c r="I21" s="2">
        <f t="shared" si="4"/>
        <v>232</v>
      </c>
      <c r="J21" s="2">
        <f t="shared" si="5"/>
        <v>47</v>
      </c>
      <c r="K21" s="6">
        <f t="shared" si="1"/>
        <v>0.65693430656934304</v>
      </c>
      <c r="L21" s="6">
        <f t="shared" si="6"/>
        <v>0.38410596026490068</v>
      </c>
      <c r="M21" s="7">
        <f t="shared" si="7"/>
        <v>0.34306569343065696</v>
      </c>
      <c r="N21" s="7">
        <f t="shared" si="8"/>
        <v>0.61589403973509937</v>
      </c>
      <c r="O21" s="8">
        <f t="shared" si="9"/>
        <v>4.1040266834243777E-2</v>
      </c>
      <c r="P21" s="13">
        <f t="shared" si="10"/>
        <v>0.43454790823211875</v>
      </c>
    </row>
    <row r="22" spans="1:16" x14ac:dyDescent="0.2">
      <c r="A22" s="2">
        <v>21</v>
      </c>
      <c r="B22">
        <v>38.710937499999993</v>
      </c>
      <c r="C22" s="2">
        <f t="shared" si="0"/>
        <v>1</v>
      </c>
      <c r="D22" s="2">
        <v>57</v>
      </c>
      <c r="F22" s="2">
        <v>27</v>
      </c>
      <c r="G22" s="2">
        <f t="shared" si="2"/>
        <v>85</v>
      </c>
      <c r="H22" s="2">
        <f t="shared" si="3"/>
        <v>354</v>
      </c>
      <c r="I22" s="2">
        <f t="shared" si="4"/>
        <v>250</v>
      </c>
      <c r="J22" s="2">
        <f t="shared" si="5"/>
        <v>52</v>
      </c>
      <c r="K22" s="6">
        <f t="shared" si="1"/>
        <v>0.62043795620437958</v>
      </c>
      <c r="L22" s="6">
        <f t="shared" si="6"/>
        <v>0.41390728476821192</v>
      </c>
      <c r="M22" s="7">
        <f t="shared" si="7"/>
        <v>0.37956204379562042</v>
      </c>
      <c r="N22" s="7">
        <f t="shared" si="8"/>
        <v>0.58609271523178808</v>
      </c>
      <c r="O22" s="8">
        <f t="shared" si="9"/>
        <v>3.4345240972591506E-2</v>
      </c>
      <c r="P22" s="13">
        <f t="shared" si="10"/>
        <v>0.45209176788124161</v>
      </c>
    </row>
    <row r="23" spans="1:16" x14ac:dyDescent="0.2">
      <c r="A23" s="2">
        <v>22</v>
      </c>
      <c r="B23">
        <v>27.116035703293331</v>
      </c>
      <c r="C23" s="2">
        <f t="shared" si="0"/>
        <v>0</v>
      </c>
      <c r="D23" s="2">
        <v>56</v>
      </c>
      <c r="F23" s="2">
        <v>28</v>
      </c>
      <c r="G23" s="2">
        <f t="shared" si="2"/>
        <v>80</v>
      </c>
      <c r="H23" s="2">
        <f t="shared" si="3"/>
        <v>335</v>
      </c>
      <c r="I23" s="2">
        <f t="shared" si="4"/>
        <v>269</v>
      </c>
      <c r="J23" s="2">
        <f t="shared" si="5"/>
        <v>57</v>
      </c>
      <c r="K23" s="6">
        <f t="shared" si="1"/>
        <v>0.58394160583941601</v>
      </c>
      <c r="L23" s="6">
        <f t="shared" si="6"/>
        <v>0.44536423841059603</v>
      </c>
      <c r="M23" s="7">
        <f t="shared" si="7"/>
        <v>0.41605839416058399</v>
      </c>
      <c r="N23" s="7">
        <f t="shared" si="8"/>
        <v>0.55463576158940397</v>
      </c>
      <c r="O23" s="8">
        <f t="shared" si="9"/>
        <v>2.9305844250012036E-2</v>
      </c>
      <c r="P23" s="13">
        <f t="shared" si="10"/>
        <v>0.47098515519568152</v>
      </c>
    </row>
    <row r="24" spans="1:16" x14ac:dyDescent="0.2">
      <c r="A24" s="2">
        <v>23</v>
      </c>
      <c r="B24">
        <v>25.463667820069212</v>
      </c>
      <c r="C24" s="2">
        <f t="shared" si="0"/>
        <v>0</v>
      </c>
      <c r="D24" s="2">
        <v>56</v>
      </c>
      <c r="F24" s="2">
        <v>29</v>
      </c>
      <c r="G24" s="2">
        <f t="shared" si="2"/>
        <v>75</v>
      </c>
      <c r="H24" s="2">
        <f t="shared" si="3"/>
        <v>315</v>
      </c>
      <c r="I24" s="2">
        <f t="shared" si="4"/>
        <v>289</v>
      </c>
      <c r="J24" s="2">
        <f t="shared" si="5"/>
        <v>62</v>
      </c>
      <c r="K24" s="6">
        <f t="shared" si="1"/>
        <v>0.54744525547445255</v>
      </c>
      <c r="L24" s="6">
        <f t="shared" si="6"/>
        <v>0.47847682119205298</v>
      </c>
      <c r="M24" s="7">
        <f t="shared" si="7"/>
        <v>0.45255474452554745</v>
      </c>
      <c r="N24" s="7">
        <f t="shared" si="8"/>
        <v>0.52152317880794707</v>
      </c>
      <c r="O24" s="8">
        <f t="shared" si="9"/>
        <v>2.5922076666505589E-2</v>
      </c>
      <c r="P24" s="13">
        <f t="shared" si="10"/>
        <v>0.49122807017543862</v>
      </c>
    </row>
    <row r="25" spans="1:16" x14ac:dyDescent="0.2">
      <c r="A25" s="2">
        <v>24</v>
      </c>
      <c r="B25">
        <v>28.728366684694429</v>
      </c>
      <c r="C25" s="2">
        <f t="shared" si="0"/>
        <v>0</v>
      </c>
      <c r="D25" s="2">
        <v>56</v>
      </c>
      <c r="F25" s="2">
        <v>30</v>
      </c>
      <c r="G25" s="2">
        <f t="shared" si="2"/>
        <v>70</v>
      </c>
      <c r="H25" s="2">
        <f t="shared" si="3"/>
        <v>296</v>
      </c>
      <c r="I25" s="2">
        <f t="shared" si="4"/>
        <v>308</v>
      </c>
      <c r="J25" s="2">
        <f t="shared" si="5"/>
        <v>67</v>
      </c>
      <c r="K25" s="6">
        <f t="shared" si="1"/>
        <v>0.51094890510948909</v>
      </c>
      <c r="L25" s="6">
        <f t="shared" si="6"/>
        <v>0.50993377483443714</v>
      </c>
      <c r="M25" s="7">
        <f t="shared" si="7"/>
        <v>0.48905109489051091</v>
      </c>
      <c r="N25" s="7">
        <f t="shared" si="8"/>
        <v>0.49006622516556286</v>
      </c>
      <c r="O25" s="8">
        <f t="shared" si="9"/>
        <v>2.0882679943926341E-2</v>
      </c>
      <c r="P25" s="13">
        <f t="shared" si="10"/>
        <v>0.51012145748987858</v>
      </c>
    </row>
    <row r="26" spans="1:16" x14ac:dyDescent="0.2">
      <c r="A26" s="2">
        <v>25</v>
      </c>
      <c r="B26">
        <v>29.982991179146389</v>
      </c>
      <c r="C26" s="2">
        <f t="shared" si="0"/>
        <v>0</v>
      </c>
      <c r="D26" s="2">
        <v>56</v>
      </c>
      <c r="F26" s="2">
        <v>31</v>
      </c>
      <c r="G26" s="2">
        <f t="shared" si="2"/>
        <v>64</v>
      </c>
      <c r="H26" s="2">
        <f t="shared" si="3"/>
        <v>277</v>
      </c>
      <c r="I26" s="2">
        <f t="shared" si="4"/>
        <v>327</v>
      </c>
      <c r="J26" s="2">
        <f t="shared" si="5"/>
        <v>73</v>
      </c>
      <c r="K26" s="6">
        <f t="shared" si="1"/>
        <v>0.46715328467153283</v>
      </c>
      <c r="L26" s="6">
        <f t="shared" si="6"/>
        <v>0.54139072847682124</v>
      </c>
      <c r="M26" s="7">
        <f t="shared" si="7"/>
        <v>0.53284671532846717</v>
      </c>
      <c r="N26" s="7">
        <f t="shared" si="8"/>
        <v>0.45860927152317876</v>
      </c>
      <c r="O26" s="8">
        <f t="shared" si="9"/>
        <v>8.5440131483540682E-3</v>
      </c>
      <c r="P26" s="13">
        <f t="shared" si="10"/>
        <v>0.52766531713900144</v>
      </c>
    </row>
    <row r="27" spans="1:16" x14ac:dyDescent="0.2">
      <c r="A27" s="2">
        <v>26</v>
      </c>
      <c r="B27">
        <v>16.706002128742661</v>
      </c>
      <c r="C27" s="2">
        <f t="shared" si="0"/>
        <v>0</v>
      </c>
      <c r="D27" s="2">
        <v>56</v>
      </c>
      <c r="F27" s="2">
        <v>32</v>
      </c>
      <c r="G27" s="2">
        <f t="shared" si="2"/>
        <v>62</v>
      </c>
      <c r="H27" s="2">
        <f t="shared" si="3"/>
        <v>260</v>
      </c>
      <c r="I27" s="2">
        <f t="shared" si="4"/>
        <v>344</v>
      </c>
      <c r="J27" s="2">
        <f t="shared" si="5"/>
        <v>75</v>
      </c>
      <c r="K27" s="6">
        <f t="shared" si="1"/>
        <v>0.45255474452554745</v>
      </c>
      <c r="L27" s="6">
        <f t="shared" si="6"/>
        <v>0.56953642384105962</v>
      </c>
      <c r="M27" s="7">
        <f t="shared" si="7"/>
        <v>0.54744525547445255</v>
      </c>
      <c r="N27" s="7">
        <f t="shared" si="8"/>
        <v>0.43046357615894038</v>
      </c>
      <c r="O27" s="8">
        <f t="shared" si="9"/>
        <v>2.2091168366606961E-2</v>
      </c>
      <c r="P27" s="13">
        <f t="shared" si="10"/>
        <v>0.5479082321187585</v>
      </c>
    </row>
    <row r="28" spans="1:16" x14ac:dyDescent="0.2">
      <c r="A28" s="2">
        <v>27</v>
      </c>
      <c r="B28">
        <v>30.401234567901241</v>
      </c>
      <c r="C28" s="2">
        <f t="shared" si="0"/>
        <v>1</v>
      </c>
      <c r="D28" s="2">
        <v>56</v>
      </c>
      <c r="F28" s="2">
        <v>33</v>
      </c>
      <c r="G28" s="2">
        <f t="shared" si="2"/>
        <v>59</v>
      </c>
      <c r="H28" s="2">
        <f t="shared" si="3"/>
        <v>243</v>
      </c>
      <c r="I28" s="2">
        <f t="shared" si="4"/>
        <v>361</v>
      </c>
      <c r="J28" s="2">
        <f t="shared" si="5"/>
        <v>78</v>
      </c>
      <c r="K28" s="6">
        <f t="shared" si="1"/>
        <v>0.43065693430656932</v>
      </c>
      <c r="L28" s="6">
        <f t="shared" si="6"/>
        <v>0.59768211920529801</v>
      </c>
      <c r="M28" s="7">
        <f t="shared" si="7"/>
        <v>0.56934306569343063</v>
      </c>
      <c r="N28" s="7">
        <f t="shared" si="8"/>
        <v>0.40231788079470199</v>
      </c>
      <c r="O28" s="8">
        <f t="shared" si="9"/>
        <v>2.8339053511867274E-2</v>
      </c>
      <c r="P28" s="13">
        <f t="shared" si="10"/>
        <v>0.5668016194331984</v>
      </c>
    </row>
    <row r="29" spans="1:16" x14ac:dyDescent="0.2">
      <c r="A29" s="2">
        <v>28</v>
      </c>
      <c r="B29">
        <v>38.764289387286887</v>
      </c>
      <c r="C29" s="2">
        <f t="shared" si="0"/>
        <v>1</v>
      </c>
      <c r="D29" s="2">
        <v>56</v>
      </c>
      <c r="F29" s="2">
        <v>34</v>
      </c>
      <c r="G29" s="2">
        <f t="shared" si="2"/>
        <v>58</v>
      </c>
      <c r="H29" s="2">
        <f t="shared" si="3"/>
        <v>228</v>
      </c>
      <c r="I29" s="2">
        <f t="shared" si="4"/>
        <v>376</v>
      </c>
      <c r="J29" s="2">
        <f t="shared" si="5"/>
        <v>79</v>
      </c>
      <c r="K29" s="6">
        <f t="shared" si="1"/>
        <v>0.42335766423357662</v>
      </c>
      <c r="L29" s="6">
        <f t="shared" si="6"/>
        <v>0.62251655629139069</v>
      </c>
      <c r="M29" s="7">
        <f t="shared" si="7"/>
        <v>0.57664233576642343</v>
      </c>
      <c r="N29" s="7">
        <f t="shared" si="8"/>
        <v>0.37748344370860931</v>
      </c>
      <c r="O29" s="8">
        <f t="shared" si="9"/>
        <v>4.5874220524967368E-2</v>
      </c>
      <c r="P29" s="13">
        <f t="shared" si="10"/>
        <v>0.5856950067476383</v>
      </c>
    </row>
    <row r="30" spans="1:16" x14ac:dyDescent="0.2">
      <c r="A30" s="2">
        <v>29</v>
      </c>
      <c r="B30">
        <v>26.798269334775561</v>
      </c>
      <c r="C30" s="2">
        <f t="shared" si="0"/>
        <v>0</v>
      </c>
      <c r="D30" s="2">
        <v>55</v>
      </c>
      <c r="F30" s="2">
        <v>35</v>
      </c>
      <c r="G30" s="2">
        <f t="shared" si="2"/>
        <v>56</v>
      </c>
      <c r="H30" s="2">
        <f t="shared" si="3"/>
        <v>211</v>
      </c>
      <c r="I30" s="2">
        <f t="shared" si="4"/>
        <v>393</v>
      </c>
      <c r="J30" s="2">
        <f t="shared" si="5"/>
        <v>81</v>
      </c>
      <c r="K30" s="6">
        <f t="shared" si="1"/>
        <v>0.40875912408759124</v>
      </c>
      <c r="L30" s="6">
        <f t="shared" si="6"/>
        <v>0.65066225165562919</v>
      </c>
      <c r="M30" s="7">
        <f t="shared" si="7"/>
        <v>0.59124087591240881</v>
      </c>
      <c r="N30" s="7">
        <f t="shared" si="8"/>
        <v>0.34933774834437081</v>
      </c>
      <c r="O30" s="8">
        <f t="shared" si="9"/>
        <v>5.9421375743220484E-2</v>
      </c>
      <c r="P30" s="13">
        <f t="shared" si="10"/>
        <v>0.60593792172739547</v>
      </c>
    </row>
    <row r="31" spans="1:16" x14ac:dyDescent="0.2">
      <c r="A31" s="2">
        <v>30</v>
      </c>
      <c r="B31">
        <v>25.19749666564072</v>
      </c>
      <c r="C31" s="2">
        <f t="shared" si="0"/>
        <v>0</v>
      </c>
      <c r="D31" s="2">
        <v>55</v>
      </c>
      <c r="F31" s="2">
        <v>36</v>
      </c>
      <c r="G31" s="2">
        <f t="shared" si="2"/>
        <v>54</v>
      </c>
      <c r="H31" s="2">
        <f t="shared" si="3"/>
        <v>195</v>
      </c>
      <c r="I31" s="2">
        <f t="shared" si="4"/>
        <v>409</v>
      </c>
      <c r="J31" s="2">
        <f t="shared" si="5"/>
        <v>83</v>
      </c>
      <c r="K31" s="6">
        <f t="shared" si="1"/>
        <v>0.39416058394160586</v>
      </c>
      <c r="L31" s="6">
        <f t="shared" si="6"/>
        <v>0.67715231788079466</v>
      </c>
      <c r="M31" s="7">
        <f t="shared" si="7"/>
        <v>0.6058394160583942</v>
      </c>
      <c r="N31" s="7">
        <f t="shared" si="8"/>
        <v>0.32284768211920534</v>
      </c>
      <c r="O31" s="8">
        <f t="shared" si="9"/>
        <v>7.1312901822400576E-2</v>
      </c>
      <c r="P31" s="13">
        <f t="shared" si="10"/>
        <v>0.62483130904183537</v>
      </c>
    </row>
    <row r="32" spans="1:16" x14ac:dyDescent="0.2">
      <c r="A32" s="2">
        <v>31</v>
      </c>
      <c r="B32">
        <v>28.360453072271039</v>
      </c>
      <c r="C32" s="2">
        <f t="shared" si="0"/>
        <v>0</v>
      </c>
      <c r="D32" s="2">
        <v>55</v>
      </c>
      <c r="F32" s="2">
        <v>37</v>
      </c>
      <c r="G32" s="2">
        <f t="shared" si="2"/>
        <v>52</v>
      </c>
      <c r="H32" s="2">
        <f t="shared" si="3"/>
        <v>182</v>
      </c>
      <c r="I32" s="2">
        <f t="shared" si="4"/>
        <v>422</v>
      </c>
      <c r="J32" s="2">
        <f t="shared" si="5"/>
        <v>85</v>
      </c>
      <c r="K32" s="6">
        <f t="shared" si="1"/>
        <v>0.37956204379562042</v>
      </c>
      <c r="L32" s="6">
        <f t="shared" si="6"/>
        <v>0.69867549668874174</v>
      </c>
      <c r="M32" s="7">
        <f t="shared" si="7"/>
        <v>0.62043795620437958</v>
      </c>
      <c r="N32" s="7">
        <f t="shared" si="8"/>
        <v>0.30132450331125826</v>
      </c>
      <c r="O32" s="8">
        <f t="shared" si="9"/>
        <v>7.8237540484362267E-2</v>
      </c>
      <c r="P32" s="13">
        <f t="shared" si="10"/>
        <v>0.63967611336032393</v>
      </c>
    </row>
    <row r="33" spans="1:20" x14ac:dyDescent="0.2">
      <c r="A33" s="2">
        <v>32</v>
      </c>
      <c r="B33">
        <v>32.11195240670633</v>
      </c>
      <c r="C33" s="2">
        <f t="shared" si="0"/>
        <v>1</v>
      </c>
      <c r="D33" s="2">
        <v>55</v>
      </c>
      <c r="F33" s="2">
        <v>38</v>
      </c>
      <c r="G33" s="2">
        <f t="shared" si="2"/>
        <v>50</v>
      </c>
      <c r="H33" s="2">
        <f t="shared" si="3"/>
        <v>170</v>
      </c>
      <c r="I33" s="2">
        <f t="shared" si="4"/>
        <v>434</v>
      </c>
      <c r="J33" s="2">
        <f t="shared" si="5"/>
        <v>87</v>
      </c>
      <c r="K33" s="6">
        <f t="shared" si="1"/>
        <v>0.36496350364963503</v>
      </c>
      <c r="L33" s="6">
        <f t="shared" si="6"/>
        <v>0.7185430463576159</v>
      </c>
      <c r="M33" s="7">
        <f t="shared" si="7"/>
        <v>0.63503649635036497</v>
      </c>
      <c r="N33" s="7">
        <f t="shared" si="8"/>
        <v>0.2814569536423841</v>
      </c>
      <c r="O33" s="8">
        <f t="shared" si="9"/>
        <v>8.3506550007250935E-2</v>
      </c>
      <c r="P33" s="13">
        <f t="shared" si="10"/>
        <v>0.65317139001349522</v>
      </c>
    </row>
    <row r="34" spans="1:20" x14ac:dyDescent="0.2">
      <c r="A34" s="2">
        <v>33</v>
      </c>
      <c r="B34">
        <v>55.363321799307961</v>
      </c>
      <c r="C34" s="2">
        <f t="shared" si="0"/>
        <v>1</v>
      </c>
      <c r="D34" s="2">
        <v>55</v>
      </c>
      <c r="F34" s="2">
        <v>39</v>
      </c>
      <c r="G34" s="2">
        <f t="shared" si="2"/>
        <v>48</v>
      </c>
      <c r="H34" s="2">
        <f t="shared" si="3"/>
        <v>157</v>
      </c>
      <c r="I34" s="2">
        <f t="shared" si="4"/>
        <v>447</v>
      </c>
      <c r="J34" s="2">
        <f t="shared" si="5"/>
        <v>89</v>
      </c>
      <c r="K34" s="6">
        <f t="shared" si="1"/>
        <v>0.35036496350364965</v>
      </c>
      <c r="L34" s="6">
        <f t="shared" si="6"/>
        <v>0.74006622516556286</v>
      </c>
      <c r="M34" s="7">
        <f t="shared" si="7"/>
        <v>0.64963503649635035</v>
      </c>
      <c r="N34" s="7">
        <f t="shared" si="8"/>
        <v>0.25993377483443714</v>
      </c>
      <c r="O34" s="8">
        <f t="shared" si="9"/>
        <v>9.0431188669212403E-2</v>
      </c>
      <c r="P34" s="13">
        <f t="shared" si="10"/>
        <v>0.66801619433198378</v>
      </c>
    </row>
    <row r="35" spans="1:20" x14ac:dyDescent="0.2">
      <c r="A35" s="2">
        <v>34</v>
      </c>
      <c r="B35">
        <v>16.481008035062089</v>
      </c>
      <c r="C35" s="2">
        <f t="shared" si="0"/>
        <v>0</v>
      </c>
      <c r="D35" s="2">
        <v>55</v>
      </c>
      <c r="F35" s="2">
        <v>40</v>
      </c>
      <c r="G35" s="2">
        <f t="shared" si="2"/>
        <v>46</v>
      </c>
      <c r="H35" s="2">
        <f t="shared" si="3"/>
        <v>146</v>
      </c>
      <c r="I35" s="2">
        <f t="shared" si="4"/>
        <v>458</v>
      </c>
      <c r="J35" s="2">
        <f t="shared" si="5"/>
        <v>91</v>
      </c>
      <c r="K35" s="6">
        <f t="shared" si="1"/>
        <v>0.33576642335766421</v>
      </c>
      <c r="L35" s="6">
        <f t="shared" si="6"/>
        <v>0.75827814569536423</v>
      </c>
      <c r="M35" s="7">
        <f t="shared" si="7"/>
        <v>0.66423357664233573</v>
      </c>
      <c r="N35" s="7">
        <f t="shared" si="8"/>
        <v>0.24172185430463577</v>
      </c>
      <c r="O35" s="8">
        <f t="shared" si="9"/>
        <v>9.4044569053028493E-2</v>
      </c>
      <c r="P35" s="13">
        <f t="shared" si="10"/>
        <v>0.68016194331983815</v>
      </c>
    </row>
    <row r="36" spans="1:20" x14ac:dyDescent="0.2">
      <c r="A36" s="2">
        <v>35</v>
      </c>
      <c r="B36">
        <v>26.811790156841539</v>
      </c>
      <c r="C36" s="2">
        <f t="shared" si="0"/>
        <v>0</v>
      </c>
      <c r="D36" s="2">
        <v>54</v>
      </c>
      <c r="F36" s="2">
        <v>41</v>
      </c>
      <c r="G36" s="2">
        <f t="shared" si="2"/>
        <v>43</v>
      </c>
      <c r="H36" s="2">
        <f t="shared" si="3"/>
        <v>136</v>
      </c>
      <c r="I36" s="2">
        <f t="shared" si="4"/>
        <v>468</v>
      </c>
      <c r="J36" s="2">
        <f t="shared" si="5"/>
        <v>94</v>
      </c>
      <c r="K36" s="6">
        <f t="shared" si="1"/>
        <v>0.31386861313868614</v>
      </c>
      <c r="L36" s="6">
        <f t="shared" si="6"/>
        <v>0.77483443708609268</v>
      </c>
      <c r="M36" s="7">
        <f t="shared" si="7"/>
        <v>0.68613138686131392</v>
      </c>
      <c r="N36" s="7">
        <f t="shared" si="8"/>
        <v>0.22516556291390732</v>
      </c>
      <c r="O36" s="8">
        <f t="shared" si="9"/>
        <v>8.8703050224778757E-2</v>
      </c>
      <c r="P36" s="13">
        <f t="shared" si="10"/>
        <v>0.68960863697705799</v>
      </c>
    </row>
    <row r="37" spans="1:20" x14ac:dyDescent="0.2">
      <c r="A37" s="2">
        <v>36</v>
      </c>
      <c r="B37">
        <v>25.245374645189969</v>
      </c>
      <c r="C37" s="2">
        <f t="shared" si="0"/>
        <v>0</v>
      </c>
      <c r="D37" s="2">
        <v>54</v>
      </c>
      <c r="F37" s="2">
        <v>42</v>
      </c>
      <c r="G37" s="2">
        <f t="shared" si="2"/>
        <v>41</v>
      </c>
      <c r="H37" s="2">
        <f t="shared" si="3"/>
        <v>127</v>
      </c>
      <c r="I37" s="2">
        <f t="shared" si="4"/>
        <v>477</v>
      </c>
      <c r="J37" s="2">
        <f t="shared" si="5"/>
        <v>96</v>
      </c>
      <c r="K37" s="6">
        <f t="shared" si="1"/>
        <v>0.29927007299270075</v>
      </c>
      <c r="L37" s="6">
        <f t="shared" si="6"/>
        <v>0.78973509933774833</v>
      </c>
      <c r="M37" s="7">
        <f t="shared" si="7"/>
        <v>0.7007299270072993</v>
      </c>
      <c r="N37" s="7">
        <f t="shared" si="8"/>
        <v>0.21026490066225167</v>
      </c>
      <c r="O37" s="8">
        <f t="shared" si="9"/>
        <v>8.9005172330449023E-2</v>
      </c>
      <c r="P37" s="13">
        <f t="shared" si="10"/>
        <v>0.69905533063427794</v>
      </c>
    </row>
    <row r="38" spans="1:20" x14ac:dyDescent="0.2">
      <c r="A38" s="2">
        <v>37</v>
      </c>
      <c r="B38">
        <v>30.130010416264799</v>
      </c>
      <c r="C38" s="2">
        <f t="shared" si="0"/>
        <v>1</v>
      </c>
      <c r="D38" s="2">
        <v>54</v>
      </c>
      <c r="F38" s="2">
        <v>43</v>
      </c>
      <c r="G38" s="2">
        <f t="shared" si="2"/>
        <v>38</v>
      </c>
      <c r="H38" s="2">
        <f t="shared" si="3"/>
        <v>116</v>
      </c>
      <c r="I38" s="2">
        <f t="shared" si="4"/>
        <v>488</v>
      </c>
      <c r="J38" s="2">
        <f t="shared" si="5"/>
        <v>99</v>
      </c>
      <c r="K38" s="6">
        <f t="shared" si="1"/>
        <v>0.27737226277372262</v>
      </c>
      <c r="L38" s="6">
        <f t="shared" si="6"/>
        <v>0.80794701986754969</v>
      </c>
      <c r="M38" s="7">
        <f t="shared" si="7"/>
        <v>0.72262773722627738</v>
      </c>
      <c r="N38" s="7">
        <f t="shared" si="8"/>
        <v>0.19205298013245031</v>
      </c>
      <c r="O38" s="8">
        <f t="shared" si="9"/>
        <v>8.5319282641272309E-2</v>
      </c>
      <c r="P38" s="13">
        <f t="shared" si="10"/>
        <v>0.70985155195681515</v>
      </c>
    </row>
    <row r="39" spans="1:20" x14ac:dyDescent="0.2">
      <c r="A39" s="2">
        <v>38</v>
      </c>
      <c r="B39">
        <v>16.526661796932071</v>
      </c>
      <c r="C39" s="2">
        <f t="shared" si="0"/>
        <v>0</v>
      </c>
      <c r="D39" s="2">
        <v>54</v>
      </c>
      <c r="F39" s="2">
        <v>44</v>
      </c>
      <c r="G39" s="2">
        <f t="shared" si="2"/>
        <v>37</v>
      </c>
      <c r="H39" s="2">
        <f t="shared" si="3"/>
        <v>108</v>
      </c>
      <c r="I39" s="2">
        <f t="shared" si="4"/>
        <v>496</v>
      </c>
      <c r="J39" s="2">
        <f t="shared" si="5"/>
        <v>100</v>
      </c>
      <c r="K39" s="6">
        <f t="shared" si="1"/>
        <v>0.27007299270072993</v>
      </c>
      <c r="L39" s="6">
        <f t="shared" si="6"/>
        <v>0.82119205298013243</v>
      </c>
      <c r="M39" s="7">
        <f t="shared" si="7"/>
        <v>0.72992700729927007</v>
      </c>
      <c r="N39" s="7">
        <f t="shared" si="8"/>
        <v>0.17880794701986757</v>
      </c>
      <c r="O39" s="8">
        <f t="shared" si="9"/>
        <v>9.1265045680862356E-2</v>
      </c>
      <c r="P39" s="13">
        <f t="shared" si="10"/>
        <v>0.7192982456140351</v>
      </c>
    </row>
    <row r="40" spans="1:20" x14ac:dyDescent="0.2">
      <c r="A40" s="2">
        <v>39</v>
      </c>
      <c r="B40">
        <v>38.694494811156972</v>
      </c>
      <c r="C40" s="2">
        <f t="shared" si="0"/>
        <v>1</v>
      </c>
      <c r="D40" s="2">
        <v>54</v>
      </c>
      <c r="F40" s="9">
        <v>45</v>
      </c>
      <c r="G40" s="10">
        <f t="shared" si="2"/>
        <v>35</v>
      </c>
      <c r="H40" s="10">
        <f t="shared" si="3"/>
        <v>97</v>
      </c>
      <c r="I40" s="10">
        <f t="shared" si="4"/>
        <v>507</v>
      </c>
      <c r="J40" s="10">
        <f t="shared" si="5"/>
        <v>102</v>
      </c>
      <c r="K40" s="11">
        <f t="shared" si="1"/>
        <v>0.25547445255474455</v>
      </c>
      <c r="L40" s="11">
        <f t="shared" si="6"/>
        <v>0.83940397350993379</v>
      </c>
      <c r="M40" s="12">
        <f t="shared" si="7"/>
        <v>0.74452554744525545</v>
      </c>
      <c r="N40" s="12">
        <f t="shared" si="8"/>
        <v>0.16059602649006621</v>
      </c>
      <c r="O40" s="15">
        <f t="shared" si="9"/>
        <v>9.4878426064678223E-2</v>
      </c>
      <c r="P40" s="14">
        <f t="shared" si="10"/>
        <v>0.73144399460188936</v>
      </c>
    </row>
    <row r="41" spans="1:20" x14ac:dyDescent="0.2">
      <c r="A41" s="2">
        <v>40</v>
      </c>
      <c r="B41">
        <v>26.808409951325039</v>
      </c>
      <c r="C41" s="2">
        <f t="shared" si="0"/>
        <v>0</v>
      </c>
      <c r="D41" s="2">
        <v>53</v>
      </c>
      <c r="F41" s="2">
        <v>46</v>
      </c>
      <c r="G41" s="2">
        <f t="shared" si="2"/>
        <v>32</v>
      </c>
      <c r="H41" s="2">
        <f t="shared" si="3"/>
        <v>87</v>
      </c>
      <c r="I41" s="2">
        <f t="shared" si="4"/>
        <v>517</v>
      </c>
      <c r="J41" s="2">
        <f t="shared" si="5"/>
        <v>105</v>
      </c>
      <c r="K41" s="6">
        <f t="shared" si="1"/>
        <v>0.23357664233576642</v>
      </c>
      <c r="L41" s="6">
        <f t="shared" si="6"/>
        <v>0.85596026490066224</v>
      </c>
      <c r="M41" s="7">
        <f t="shared" si="7"/>
        <v>0.76642335766423364</v>
      </c>
      <c r="N41" s="7">
        <f t="shared" si="8"/>
        <v>0.14403973509933776</v>
      </c>
      <c r="O41" s="8">
        <f t="shared" si="9"/>
        <v>8.9536907236428709E-2</v>
      </c>
      <c r="P41" s="13">
        <f t="shared" si="10"/>
        <v>0.74089068825910931</v>
      </c>
    </row>
    <row r="42" spans="1:20" x14ac:dyDescent="0.2">
      <c r="A42" s="2">
        <v>41</v>
      </c>
      <c r="B42">
        <v>29.07331199512269</v>
      </c>
      <c r="C42" s="2">
        <f t="shared" si="0"/>
        <v>0</v>
      </c>
      <c r="D42" s="2">
        <v>53</v>
      </c>
      <c r="F42" s="2">
        <v>47</v>
      </c>
      <c r="G42" s="2">
        <f t="shared" si="2"/>
        <v>30</v>
      </c>
      <c r="H42" s="2">
        <f t="shared" si="3"/>
        <v>77</v>
      </c>
      <c r="I42" s="2">
        <f t="shared" si="4"/>
        <v>527</v>
      </c>
      <c r="J42" s="2">
        <f t="shared" si="5"/>
        <v>107</v>
      </c>
      <c r="K42" s="6">
        <f t="shared" si="1"/>
        <v>0.21897810218978103</v>
      </c>
      <c r="L42" s="6">
        <f t="shared" si="6"/>
        <v>0.87251655629139069</v>
      </c>
      <c r="M42" s="7">
        <f t="shared" si="7"/>
        <v>0.78102189781021902</v>
      </c>
      <c r="N42" s="7">
        <f t="shared" si="8"/>
        <v>0.12748344370860931</v>
      </c>
      <c r="O42" s="8">
        <f t="shared" si="9"/>
        <v>9.1494658481171776E-2</v>
      </c>
      <c r="P42" s="13">
        <f t="shared" si="10"/>
        <v>0.75168690958164641</v>
      </c>
    </row>
    <row r="43" spans="1:20" x14ac:dyDescent="0.2">
      <c r="A43" s="2">
        <v>42</v>
      </c>
      <c r="B43">
        <v>16.305571821089138</v>
      </c>
      <c r="C43" s="2">
        <f t="shared" si="0"/>
        <v>0</v>
      </c>
      <c r="D43" s="2">
        <v>53</v>
      </c>
      <c r="F43" s="2">
        <v>48</v>
      </c>
      <c r="G43" s="2">
        <f t="shared" si="2"/>
        <v>27</v>
      </c>
      <c r="H43" s="2">
        <f t="shared" si="3"/>
        <v>67</v>
      </c>
      <c r="I43" s="2">
        <f t="shared" si="4"/>
        <v>537</v>
      </c>
      <c r="J43" s="2">
        <f t="shared" si="5"/>
        <v>110</v>
      </c>
      <c r="K43" s="6">
        <f t="shared" si="1"/>
        <v>0.19708029197080293</v>
      </c>
      <c r="L43" s="6">
        <f t="shared" si="6"/>
        <v>0.88907284768211925</v>
      </c>
      <c r="M43" s="7">
        <f t="shared" si="7"/>
        <v>0.8029197080291971</v>
      </c>
      <c r="N43" s="7">
        <f t="shared" si="8"/>
        <v>0.11092715231788075</v>
      </c>
      <c r="O43" s="8">
        <f t="shared" si="9"/>
        <v>8.6153139652922262E-2</v>
      </c>
      <c r="P43" s="13">
        <f t="shared" si="10"/>
        <v>0.76113360323886647</v>
      </c>
    </row>
    <row r="44" spans="1:20" x14ac:dyDescent="0.2">
      <c r="A44" s="2">
        <v>43</v>
      </c>
      <c r="B44">
        <v>38.751714677640599</v>
      </c>
      <c r="C44" s="2">
        <f t="shared" si="0"/>
        <v>1</v>
      </c>
      <c r="D44" s="2">
        <v>53</v>
      </c>
      <c r="F44" s="2">
        <v>49</v>
      </c>
      <c r="G44" s="2">
        <f t="shared" si="2"/>
        <v>24</v>
      </c>
      <c r="H44" s="2">
        <f t="shared" si="3"/>
        <v>57</v>
      </c>
      <c r="I44" s="2">
        <f t="shared" si="4"/>
        <v>547</v>
      </c>
      <c r="J44" s="2">
        <f t="shared" si="5"/>
        <v>113</v>
      </c>
      <c r="K44" s="6">
        <f t="shared" si="1"/>
        <v>0.17518248175182483</v>
      </c>
      <c r="L44" s="6">
        <f t="shared" si="6"/>
        <v>0.9056291390728477</v>
      </c>
      <c r="M44" s="7">
        <f t="shared" si="7"/>
        <v>0.82481751824817517</v>
      </c>
      <c r="N44" s="7">
        <f t="shared" si="8"/>
        <v>9.43708609271523E-2</v>
      </c>
      <c r="O44" s="8">
        <f t="shared" si="9"/>
        <v>8.0811620824672525E-2</v>
      </c>
      <c r="P44" s="13">
        <f t="shared" si="10"/>
        <v>0.77058029689608643</v>
      </c>
    </row>
    <row r="45" spans="1:20" x14ac:dyDescent="0.2">
      <c r="A45" s="2">
        <v>44</v>
      </c>
      <c r="B45">
        <v>26.80502974580855</v>
      </c>
      <c r="C45" s="2">
        <f t="shared" si="0"/>
        <v>0</v>
      </c>
      <c r="D45" s="2">
        <v>52</v>
      </c>
      <c r="F45" s="2">
        <v>50</v>
      </c>
      <c r="G45" s="2">
        <f t="shared" si="2"/>
        <v>21</v>
      </c>
      <c r="H45" s="2">
        <f t="shared" si="3"/>
        <v>47</v>
      </c>
      <c r="I45" s="2">
        <f t="shared" si="4"/>
        <v>557</v>
      </c>
      <c r="J45" s="2">
        <f t="shared" si="5"/>
        <v>116</v>
      </c>
      <c r="K45" s="6">
        <f t="shared" si="1"/>
        <v>0.15328467153284672</v>
      </c>
      <c r="L45" s="6">
        <f t="shared" si="6"/>
        <v>0.92218543046357615</v>
      </c>
      <c r="M45" s="7">
        <f t="shared" si="7"/>
        <v>0.84671532846715325</v>
      </c>
      <c r="N45" s="7">
        <f t="shared" si="8"/>
        <v>7.781456953642385E-2</v>
      </c>
      <c r="O45" s="8">
        <f t="shared" si="9"/>
        <v>7.5470101996422789E-2</v>
      </c>
      <c r="P45" s="13">
        <f t="shared" si="10"/>
        <v>0.78002699055330638</v>
      </c>
    </row>
    <row r="46" spans="1:20" x14ac:dyDescent="0.2">
      <c r="A46" s="2">
        <v>45</v>
      </c>
      <c r="B46">
        <v>25.306932047467601</v>
      </c>
      <c r="C46" s="2">
        <f t="shared" si="0"/>
        <v>0</v>
      </c>
      <c r="D46" s="2">
        <v>52</v>
      </c>
      <c r="F46" s="2">
        <v>51</v>
      </c>
      <c r="G46" s="2">
        <f t="shared" si="2"/>
        <v>16</v>
      </c>
      <c r="H46" s="2">
        <f t="shared" si="3"/>
        <v>38</v>
      </c>
      <c r="I46" s="2">
        <f t="shared" si="4"/>
        <v>566</v>
      </c>
      <c r="J46" s="2">
        <f t="shared" si="5"/>
        <v>121</v>
      </c>
      <c r="K46" s="6">
        <f t="shared" si="1"/>
        <v>0.11678832116788321</v>
      </c>
      <c r="L46" s="6">
        <f t="shared" si="6"/>
        <v>0.9370860927152318</v>
      </c>
      <c r="M46" s="7">
        <f t="shared" si="7"/>
        <v>0.88321167883211682</v>
      </c>
      <c r="N46" s="7">
        <f t="shared" si="8"/>
        <v>6.29139072847682E-2</v>
      </c>
      <c r="O46" s="8">
        <f t="shared" si="9"/>
        <v>5.3874413883115091E-2</v>
      </c>
      <c r="P46" s="13">
        <f t="shared" si="10"/>
        <v>0.78542510121457487</v>
      </c>
    </row>
    <row r="47" spans="1:20" x14ac:dyDescent="0.2">
      <c r="A47" s="2">
        <v>46</v>
      </c>
      <c r="B47">
        <v>28.515625</v>
      </c>
      <c r="C47" s="2">
        <f t="shared" si="0"/>
        <v>0</v>
      </c>
      <c r="D47" s="2">
        <v>52</v>
      </c>
      <c r="F47" s="2">
        <v>52</v>
      </c>
      <c r="G47" s="2">
        <f t="shared" si="2"/>
        <v>15</v>
      </c>
      <c r="H47" s="2">
        <f t="shared" si="3"/>
        <v>33</v>
      </c>
      <c r="I47" s="2">
        <f t="shared" si="4"/>
        <v>571</v>
      </c>
      <c r="J47" s="2">
        <f t="shared" si="5"/>
        <v>122</v>
      </c>
      <c r="K47" s="6">
        <f t="shared" si="1"/>
        <v>0.10948905109489052</v>
      </c>
      <c r="L47" s="6">
        <f t="shared" si="6"/>
        <v>0.94536423841059603</v>
      </c>
      <c r="M47" s="7">
        <f t="shared" si="7"/>
        <v>0.89051094890510951</v>
      </c>
      <c r="N47" s="7">
        <f t="shared" si="8"/>
        <v>5.4635761589403975E-2</v>
      </c>
      <c r="O47" s="8">
        <f t="shared" si="9"/>
        <v>5.4853289505486513E-2</v>
      </c>
      <c r="P47" s="13">
        <f t="shared" si="10"/>
        <v>0.79082321187584348</v>
      </c>
      <c r="R47" t="s">
        <v>22</v>
      </c>
      <c r="S47">
        <v>37918.5</v>
      </c>
    </row>
    <row r="48" spans="1:20" x14ac:dyDescent="0.2">
      <c r="A48" s="2">
        <v>47</v>
      </c>
      <c r="B48">
        <v>16.350614837169491</v>
      </c>
      <c r="C48" s="2">
        <f t="shared" si="0"/>
        <v>0</v>
      </c>
      <c r="D48" s="2">
        <v>52</v>
      </c>
      <c r="F48" s="2">
        <v>53</v>
      </c>
      <c r="G48" s="2">
        <f t="shared" si="2"/>
        <v>14</v>
      </c>
      <c r="H48" s="2">
        <f t="shared" si="3"/>
        <v>29</v>
      </c>
      <c r="I48" s="2">
        <f t="shared" si="4"/>
        <v>575</v>
      </c>
      <c r="J48" s="2">
        <f t="shared" si="5"/>
        <v>123</v>
      </c>
      <c r="K48" s="6">
        <f t="shared" si="1"/>
        <v>0.10218978102189781</v>
      </c>
      <c r="L48" s="6">
        <f t="shared" si="6"/>
        <v>0.95198675496688745</v>
      </c>
      <c r="M48" s="7">
        <f t="shared" si="7"/>
        <v>0.8978102189781022</v>
      </c>
      <c r="N48" s="7">
        <f t="shared" si="8"/>
        <v>4.801324503311255E-2</v>
      </c>
      <c r="O48" s="8">
        <f t="shared" si="9"/>
        <v>5.4176535988785357E-2</v>
      </c>
      <c r="P48" s="13">
        <f t="shared" si="10"/>
        <v>0.79487179487179493</v>
      </c>
      <c r="R48" t="s">
        <v>23</v>
      </c>
      <c r="S48">
        <f>COUNTIF(C:C,"1")</f>
        <v>137</v>
      </c>
      <c r="T48">
        <f>S48*S49</f>
        <v>82748</v>
      </c>
    </row>
    <row r="49" spans="1:20" x14ac:dyDescent="0.2">
      <c r="A49" s="2">
        <v>48</v>
      </c>
      <c r="B49">
        <v>39.076442593694232</v>
      </c>
      <c r="C49" s="2">
        <f t="shared" si="0"/>
        <v>1</v>
      </c>
      <c r="D49" s="2">
        <v>52</v>
      </c>
      <c r="F49" s="2">
        <v>54</v>
      </c>
      <c r="G49" s="2">
        <f t="shared" si="2"/>
        <v>13</v>
      </c>
      <c r="H49" s="2">
        <f t="shared" si="3"/>
        <v>26</v>
      </c>
      <c r="I49" s="2">
        <f t="shared" si="4"/>
        <v>578</v>
      </c>
      <c r="J49" s="2">
        <f t="shared" si="5"/>
        <v>124</v>
      </c>
      <c r="K49" s="6">
        <f t="shared" si="1"/>
        <v>9.4890510948905105E-2</v>
      </c>
      <c r="L49" s="6">
        <f t="shared" si="6"/>
        <v>0.95695364238410596</v>
      </c>
      <c r="M49" s="7">
        <f t="shared" si="7"/>
        <v>0.9051094890510949</v>
      </c>
      <c r="N49" s="7">
        <f t="shared" si="8"/>
        <v>4.3046357615894038E-2</v>
      </c>
      <c r="O49" s="8">
        <f t="shared" si="9"/>
        <v>5.1844153333011178E-2</v>
      </c>
      <c r="P49" s="13">
        <f t="shared" si="10"/>
        <v>0.79757085020242924</v>
      </c>
      <c r="R49" t="s">
        <v>24</v>
      </c>
      <c r="S49">
        <f>COUNTIF(C:C,"0")</f>
        <v>604</v>
      </c>
      <c r="T49">
        <f>S47/T48</f>
        <v>0.45824068255426115</v>
      </c>
    </row>
    <row r="50" spans="1:20" x14ac:dyDescent="0.2">
      <c r="A50" s="2">
        <v>49</v>
      </c>
      <c r="B50">
        <v>26.80164954029205</v>
      </c>
      <c r="C50" s="2">
        <f t="shared" si="0"/>
        <v>0</v>
      </c>
      <c r="D50" s="2">
        <v>51</v>
      </c>
      <c r="F50" s="2">
        <v>55</v>
      </c>
      <c r="G50" s="2">
        <f t="shared" si="2"/>
        <v>11</v>
      </c>
      <c r="H50" s="2">
        <f t="shared" si="3"/>
        <v>23</v>
      </c>
      <c r="I50" s="2">
        <f t="shared" si="4"/>
        <v>581</v>
      </c>
      <c r="J50" s="2">
        <f t="shared" si="5"/>
        <v>126</v>
      </c>
      <c r="K50" s="6">
        <f t="shared" si="1"/>
        <v>8.0291970802919707E-2</v>
      </c>
      <c r="L50" s="6">
        <f t="shared" si="6"/>
        <v>0.96192052980132448</v>
      </c>
      <c r="M50" s="7">
        <f t="shared" si="7"/>
        <v>0.91970802919708028</v>
      </c>
      <c r="N50" s="7">
        <f t="shared" si="8"/>
        <v>3.8079470198675525E-2</v>
      </c>
      <c r="O50" s="8">
        <f t="shared" si="9"/>
        <v>4.2212500604244196E-2</v>
      </c>
      <c r="P50" s="13">
        <f t="shared" si="10"/>
        <v>0.79892037786774628</v>
      </c>
      <c r="R50" t="s">
        <v>25</v>
      </c>
      <c r="S50" s="39">
        <f>S47/(S48*S49)</f>
        <v>0.45824068255426115</v>
      </c>
    </row>
    <row r="51" spans="1:20" x14ac:dyDescent="0.2">
      <c r="A51" s="2">
        <v>50</v>
      </c>
      <c r="B51">
        <v>25.337710748606408</v>
      </c>
      <c r="C51" s="2">
        <f t="shared" si="0"/>
        <v>0</v>
      </c>
      <c r="D51" s="2">
        <v>51</v>
      </c>
      <c r="F51" s="2">
        <v>56</v>
      </c>
      <c r="G51" s="2">
        <f t="shared" si="2"/>
        <v>9</v>
      </c>
      <c r="H51" s="2">
        <f t="shared" si="3"/>
        <v>19</v>
      </c>
      <c r="I51" s="2">
        <f t="shared" si="4"/>
        <v>585</v>
      </c>
      <c r="J51" s="2">
        <f t="shared" si="5"/>
        <v>128</v>
      </c>
      <c r="K51" s="6">
        <f t="shared" si="1"/>
        <v>6.569343065693431E-2</v>
      </c>
      <c r="L51" s="6">
        <f t="shared" si="6"/>
        <v>0.9685430463576159</v>
      </c>
      <c r="M51" s="7">
        <f t="shared" si="7"/>
        <v>0.93430656934306566</v>
      </c>
      <c r="N51" s="7">
        <f t="shared" si="8"/>
        <v>3.14569536423841E-2</v>
      </c>
      <c r="O51" s="8">
        <f t="shared" si="9"/>
        <v>3.4236477014550237E-2</v>
      </c>
      <c r="P51" s="13">
        <f t="shared" si="10"/>
        <v>0.80161943319838058</v>
      </c>
      <c r="R51" t="s">
        <v>26</v>
      </c>
      <c r="S51" s="39">
        <f>1-S50</f>
        <v>0.54175931744573891</v>
      </c>
    </row>
    <row r="52" spans="1:20" x14ac:dyDescent="0.2">
      <c r="A52" s="2">
        <v>51</v>
      </c>
      <c r="B52">
        <v>26.42176973164214</v>
      </c>
      <c r="C52" s="2">
        <f t="shared" si="0"/>
        <v>0</v>
      </c>
      <c r="D52" s="2">
        <v>51</v>
      </c>
      <c r="F52" s="2">
        <v>57</v>
      </c>
      <c r="G52" s="2">
        <f t="shared" si="2"/>
        <v>7</v>
      </c>
      <c r="H52" s="2">
        <f t="shared" si="3"/>
        <v>14</v>
      </c>
      <c r="I52" s="2">
        <f t="shared" si="4"/>
        <v>590</v>
      </c>
      <c r="J52" s="2">
        <f t="shared" si="5"/>
        <v>130</v>
      </c>
      <c r="K52" s="6">
        <f t="shared" si="1"/>
        <v>5.1094890510948905E-2</v>
      </c>
      <c r="L52" s="6">
        <f t="shared" si="6"/>
        <v>0.97682119205298013</v>
      </c>
      <c r="M52" s="7">
        <f t="shared" si="7"/>
        <v>0.94890510948905105</v>
      </c>
      <c r="N52" s="7">
        <f t="shared" si="8"/>
        <v>2.3178807947019875E-2</v>
      </c>
      <c r="O52" s="8">
        <f t="shared" si="9"/>
        <v>2.7916082563929079E-2</v>
      </c>
      <c r="P52" s="13">
        <f t="shared" si="10"/>
        <v>0.80566801619433204</v>
      </c>
    </row>
    <row r="53" spans="1:20" x14ac:dyDescent="0.2">
      <c r="A53" s="2">
        <v>52</v>
      </c>
      <c r="B53">
        <v>16.177777777777781</v>
      </c>
      <c r="C53" s="2">
        <f t="shared" si="0"/>
        <v>0</v>
      </c>
      <c r="D53" s="2">
        <v>51</v>
      </c>
      <c r="F53" s="2">
        <v>58</v>
      </c>
      <c r="G53" s="2">
        <f t="shared" si="2"/>
        <v>4</v>
      </c>
      <c r="H53" s="2">
        <f t="shared" si="3"/>
        <v>10</v>
      </c>
      <c r="I53" s="2">
        <f t="shared" si="4"/>
        <v>594</v>
      </c>
      <c r="J53" s="2">
        <f t="shared" si="5"/>
        <v>133</v>
      </c>
      <c r="K53" s="6">
        <f t="shared" si="1"/>
        <v>2.9197080291970802E-2</v>
      </c>
      <c r="L53" s="6">
        <f t="shared" si="6"/>
        <v>0.98344370860927155</v>
      </c>
      <c r="M53" s="7">
        <f t="shared" si="7"/>
        <v>0.97080291970802923</v>
      </c>
      <c r="N53" s="7">
        <f t="shared" si="8"/>
        <v>1.655629139072845E-2</v>
      </c>
      <c r="O53" s="8">
        <f t="shared" si="9"/>
        <v>1.2640788901242317E-2</v>
      </c>
      <c r="P53" s="13">
        <f t="shared" si="10"/>
        <v>0.80701754385964919</v>
      </c>
    </row>
    <row r="54" spans="1:20" x14ac:dyDescent="0.2">
      <c r="A54" s="2">
        <v>53</v>
      </c>
      <c r="B54">
        <v>29.779591836734699</v>
      </c>
      <c r="C54" s="2">
        <f t="shared" si="0"/>
        <v>0</v>
      </c>
      <c r="D54" s="2">
        <v>51</v>
      </c>
      <c r="F54" s="2">
        <v>59</v>
      </c>
      <c r="G54" s="2">
        <f t="shared" si="2"/>
        <v>4</v>
      </c>
      <c r="H54" s="2">
        <f t="shared" si="3"/>
        <v>6</v>
      </c>
      <c r="I54" s="2">
        <f t="shared" si="4"/>
        <v>598</v>
      </c>
      <c r="J54" s="2">
        <f t="shared" si="5"/>
        <v>133</v>
      </c>
      <c r="K54" s="6">
        <f t="shared" si="1"/>
        <v>2.9197080291970802E-2</v>
      </c>
      <c r="L54" s="6">
        <f t="shared" si="6"/>
        <v>0.99006622516556286</v>
      </c>
      <c r="M54" s="7">
        <f t="shared" si="7"/>
        <v>0.97080291970802923</v>
      </c>
      <c r="N54" s="7">
        <f t="shared" si="8"/>
        <v>9.9337748344371368E-3</v>
      </c>
      <c r="O54" s="8">
        <f t="shared" si="9"/>
        <v>1.9263305457533741E-2</v>
      </c>
      <c r="P54" s="13">
        <f t="shared" si="10"/>
        <v>0.81241565452091768</v>
      </c>
    </row>
    <row r="55" spans="1:20" x14ac:dyDescent="0.2">
      <c r="A55" s="2">
        <v>54</v>
      </c>
      <c r="B55">
        <v>37.128027681660903</v>
      </c>
      <c r="C55" s="2">
        <f t="shared" si="0"/>
        <v>1</v>
      </c>
      <c r="D55" s="2">
        <v>51</v>
      </c>
      <c r="F55" s="24">
        <v>60</v>
      </c>
      <c r="G55" s="25">
        <f t="shared" si="2"/>
        <v>3</v>
      </c>
      <c r="H55" s="25">
        <f t="shared" si="3"/>
        <v>2</v>
      </c>
      <c r="I55" s="25">
        <f t="shared" si="4"/>
        <v>602</v>
      </c>
      <c r="J55" s="25">
        <f t="shared" si="5"/>
        <v>134</v>
      </c>
      <c r="K55" s="26">
        <f t="shared" si="1"/>
        <v>2.1897810218978103E-2</v>
      </c>
      <c r="L55" s="26">
        <f t="shared" si="6"/>
        <v>0.99668874172185429</v>
      </c>
      <c r="M55" s="27">
        <f t="shared" si="7"/>
        <v>0.97810218978102192</v>
      </c>
      <c r="N55" s="27">
        <f t="shared" si="8"/>
        <v>3.3112582781457123E-3</v>
      </c>
      <c r="O55" s="20">
        <f t="shared" si="9"/>
        <v>1.8586551940832363E-2</v>
      </c>
      <c r="P55" s="21">
        <f t="shared" si="10"/>
        <v>0.81646423751686914</v>
      </c>
    </row>
    <row r="56" spans="1:20" x14ac:dyDescent="0.2">
      <c r="A56" s="2">
        <v>55</v>
      </c>
      <c r="B56">
        <v>26.48935814761602</v>
      </c>
      <c r="C56" s="2">
        <f t="shared" si="0"/>
        <v>0</v>
      </c>
      <c r="D56" s="2">
        <v>50</v>
      </c>
      <c r="F56" s="28">
        <v>61</v>
      </c>
      <c r="G56" s="29">
        <f t="shared" si="2"/>
        <v>1</v>
      </c>
      <c r="H56" s="29">
        <f t="shared" si="3"/>
        <v>0</v>
      </c>
      <c r="I56" s="29">
        <f t="shared" si="4"/>
        <v>604</v>
      </c>
      <c r="J56" s="29">
        <f t="shared" si="5"/>
        <v>136</v>
      </c>
      <c r="K56" s="30">
        <f t="shared" si="1"/>
        <v>7.2992700729927005E-3</v>
      </c>
      <c r="L56" s="30">
        <f t="shared" si="6"/>
        <v>1</v>
      </c>
      <c r="M56" s="31">
        <f t="shared" si="7"/>
        <v>0.99270072992700731</v>
      </c>
      <c r="N56" s="31">
        <f t="shared" si="8"/>
        <v>0</v>
      </c>
      <c r="O56" s="22">
        <f t="shared" si="9"/>
        <v>7.2992700729928028E-3</v>
      </c>
      <c r="P56" s="23">
        <f t="shared" si="10"/>
        <v>0.81646423751686914</v>
      </c>
    </row>
    <row r="57" spans="1:20" x14ac:dyDescent="0.2">
      <c r="A57" s="2">
        <v>56</v>
      </c>
      <c r="B57">
        <v>25.074364521362899</v>
      </c>
      <c r="C57" s="2">
        <f t="shared" si="0"/>
        <v>0</v>
      </c>
      <c r="D57" s="2">
        <v>50</v>
      </c>
      <c r="F57" s="33">
        <v>62</v>
      </c>
      <c r="G57" s="33">
        <f t="shared" si="2"/>
        <v>0</v>
      </c>
      <c r="H57" s="33">
        <f t="shared" si="3"/>
        <v>0</v>
      </c>
      <c r="I57" s="33">
        <f t="shared" si="4"/>
        <v>604</v>
      </c>
      <c r="J57" s="33">
        <f t="shared" si="5"/>
        <v>137</v>
      </c>
      <c r="K57" s="34">
        <f t="shared" si="1"/>
        <v>0</v>
      </c>
      <c r="L57" s="34">
        <f t="shared" si="6"/>
        <v>1</v>
      </c>
      <c r="M57" s="35">
        <f t="shared" si="7"/>
        <v>1</v>
      </c>
      <c r="N57" s="35">
        <f t="shared" si="8"/>
        <v>0</v>
      </c>
      <c r="O57" s="36">
        <f t="shared" si="9"/>
        <v>0</v>
      </c>
      <c r="P57" s="37">
        <f t="shared" si="10"/>
        <v>0.81511470985155199</v>
      </c>
    </row>
    <row r="58" spans="1:20" x14ac:dyDescent="0.2">
      <c r="A58" s="2">
        <v>57</v>
      </c>
      <c r="B58">
        <v>27.870260272162771</v>
      </c>
      <c r="C58" s="2">
        <f t="shared" si="0"/>
        <v>0</v>
      </c>
      <c r="D58" s="2">
        <v>50</v>
      </c>
    </row>
    <row r="59" spans="1:20" x14ac:dyDescent="0.2">
      <c r="A59" s="2">
        <v>58</v>
      </c>
      <c r="B59">
        <v>41.666666666666657</v>
      </c>
      <c r="C59" s="2">
        <f t="shared" si="0"/>
        <v>1</v>
      </c>
      <c r="D59" s="2">
        <v>50</v>
      </c>
    </row>
    <row r="60" spans="1:20" x14ac:dyDescent="0.2">
      <c r="A60" s="2">
        <v>59</v>
      </c>
      <c r="B60">
        <v>17.527815881725338</v>
      </c>
      <c r="C60" s="2">
        <f t="shared" si="0"/>
        <v>0</v>
      </c>
      <c r="D60" s="2">
        <v>50</v>
      </c>
    </row>
    <row r="61" spans="1:20" x14ac:dyDescent="0.2">
      <c r="A61" s="2">
        <v>60</v>
      </c>
      <c r="B61">
        <v>27.287440249915321</v>
      </c>
      <c r="C61" s="2">
        <f t="shared" si="0"/>
        <v>0</v>
      </c>
      <c r="D61" s="2">
        <v>50</v>
      </c>
    </row>
    <row r="62" spans="1:20" x14ac:dyDescent="0.2">
      <c r="A62" s="2">
        <v>61</v>
      </c>
      <c r="B62">
        <v>16.222222222222221</v>
      </c>
      <c r="C62" s="2">
        <f t="shared" si="0"/>
        <v>0</v>
      </c>
      <c r="D62" s="2">
        <v>50</v>
      </c>
    </row>
    <row r="63" spans="1:20" x14ac:dyDescent="0.2">
      <c r="A63" s="2">
        <v>62</v>
      </c>
      <c r="B63">
        <v>31.574905482041579</v>
      </c>
      <c r="C63" s="2">
        <f t="shared" si="0"/>
        <v>1</v>
      </c>
      <c r="D63" s="2">
        <v>50</v>
      </c>
    </row>
    <row r="64" spans="1:20" x14ac:dyDescent="0.2">
      <c r="A64" s="2">
        <v>63</v>
      </c>
      <c r="B64">
        <v>40.100159674843958</v>
      </c>
      <c r="C64" s="2">
        <f t="shared" si="0"/>
        <v>1</v>
      </c>
      <c r="D64" s="2">
        <v>50</v>
      </c>
    </row>
    <row r="65" spans="1:4" x14ac:dyDescent="0.2">
      <c r="A65" s="2">
        <v>64</v>
      </c>
      <c r="B65">
        <v>26.402485883257039</v>
      </c>
      <c r="C65" s="2">
        <f t="shared" si="0"/>
        <v>0</v>
      </c>
      <c r="D65" s="2">
        <v>49</v>
      </c>
    </row>
    <row r="66" spans="1:4" x14ac:dyDescent="0.2">
      <c r="A66" s="2">
        <v>65</v>
      </c>
      <c r="B66">
        <v>25.02028123309897</v>
      </c>
      <c r="C66" s="2">
        <f t="shared" si="0"/>
        <v>0</v>
      </c>
      <c r="D66" s="2">
        <v>49</v>
      </c>
    </row>
    <row r="67" spans="1:4" x14ac:dyDescent="0.2">
      <c r="A67" s="2">
        <v>66</v>
      </c>
      <c r="B67">
        <v>27.75135420795349</v>
      </c>
      <c r="C67" s="2">
        <f t="shared" ref="C67:C130" si="11">IF(B67&gt;=30,1,0)</f>
        <v>0</v>
      </c>
      <c r="D67" s="2">
        <v>49</v>
      </c>
    </row>
    <row r="68" spans="1:4" x14ac:dyDescent="0.2">
      <c r="A68" s="2">
        <v>67</v>
      </c>
      <c r="B68">
        <v>29.296875</v>
      </c>
      <c r="C68" s="2">
        <f t="shared" si="11"/>
        <v>0</v>
      </c>
      <c r="D68" s="2">
        <v>49</v>
      </c>
    </row>
    <row r="69" spans="1:4" x14ac:dyDescent="0.2">
      <c r="A69" s="2">
        <v>68</v>
      </c>
      <c r="B69">
        <v>17.1875</v>
      </c>
      <c r="C69" s="2">
        <f t="shared" si="11"/>
        <v>0</v>
      </c>
      <c r="D69" s="2">
        <v>49</v>
      </c>
    </row>
    <row r="70" spans="1:4" x14ac:dyDescent="0.2">
      <c r="A70" s="2">
        <v>69</v>
      </c>
      <c r="B70">
        <v>28.96341463414635</v>
      </c>
      <c r="C70" s="2">
        <f t="shared" si="11"/>
        <v>0</v>
      </c>
      <c r="D70" s="2">
        <v>49</v>
      </c>
    </row>
    <row r="71" spans="1:4" x14ac:dyDescent="0.2">
      <c r="A71" s="2">
        <v>70</v>
      </c>
      <c r="B71">
        <v>16.051927547037408</v>
      </c>
      <c r="C71" s="2">
        <f t="shared" si="11"/>
        <v>0</v>
      </c>
      <c r="D71" s="2">
        <v>49</v>
      </c>
    </row>
    <row r="72" spans="1:4" x14ac:dyDescent="0.2">
      <c r="A72" s="2">
        <v>71</v>
      </c>
      <c r="B72">
        <v>38.842259776431192</v>
      </c>
      <c r="C72" s="2">
        <f t="shared" si="11"/>
        <v>1</v>
      </c>
      <c r="D72" s="2">
        <v>49</v>
      </c>
    </row>
    <row r="73" spans="1:4" x14ac:dyDescent="0.2">
      <c r="A73" s="2">
        <v>72</v>
      </c>
      <c r="B73">
        <v>26.09657814770776</v>
      </c>
      <c r="C73" s="2">
        <f t="shared" si="11"/>
        <v>0</v>
      </c>
      <c r="D73" s="2">
        <v>48</v>
      </c>
    </row>
    <row r="74" spans="1:4" x14ac:dyDescent="0.2">
      <c r="A74" s="2">
        <v>73</v>
      </c>
      <c r="B74">
        <v>24.761936583247021</v>
      </c>
      <c r="C74" s="2">
        <f t="shared" si="11"/>
        <v>0</v>
      </c>
      <c r="D74" s="2">
        <v>48</v>
      </c>
    </row>
    <row r="75" spans="1:4" x14ac:dyDescent="0.2">
      <c r="A75" s="2">
        <v>74</v>
      </c>
      <c r="B75">
        <v>27.399183673469391</v>
      </c>
      <c r="C75" s="2">
        <f t="shared" si="11"/>
        <v>0</v>
      </c>
      <c r="D75" s="2">
        <v>48</v>
      </c>
    </row>
    <row r="76" spans="1:4" x14ac:dyDescent="0.2">
      <c r="A76" s="2">
        <v>75</v>
      </c>
      <c r="B76">
        <v>37.637848620572854</v>
      </c>
      <c r="C76" s="2">
        <f t="shared" si="11"/>
        <v>1</v>
      </c>
      <c r="D76" s="2">
        <v>48</v>
      </c>
    </row>
    <row r="77" spans="1:4" x14ac:dyDescent="0.2">
      <c r="A77" s="2">
        <v>76</v>
      </c>
      <c r="B77">
        <v>16.824226886716868</v>
      </c>
      <c r="C77" s="2">
        <f t="shared" si="11"/>
        <v>0</v>
      </c>
      <c r="D77" s="2">
        <v>48</v>
      </c>
    </row>
    <row r="78" spans="1:4" x14ac:dyDescent="0.2">
      <c r="A78" s="2">
        <v>77</v>
      </c>
      <c r="B78">
        <v>28.167517006802729</v>
      </c>
      <c r="C78" s="2">
        <f t="shared" si="11"/>
        <v>0</v>
      </c>
      <c r="D78" s="2">
        <v>48</v>
      </c>
    </row>
    <row r="79" spans="1:4" x14ac:dyDescent="0.2">
      <c r="A79" s="2">
        <v>78</v>
      </c>
      <c r="B79">
        <v>16.09578527257576</v>
      </c>
      <c r="C79" s="2">
        <f t="shared" si="11"/>
        <v>0</v>
      </c>
      <c r="D79" s="2">
        <v>48</v>
      </c>
    </row>
    <row r="80" spans="1:4" x14ac:dyDescent="0.2">
      <c r="A80" s="2">
        <v>79</v>
      </c>
      <c r="B80">
        <v>38.829172648016531</v>
      </c>
      <c r="C80" s="2">
        <f t="shared" si="11"/>
        <v>1</v>
      </c>
      <c r="D80" s="2">
        <v>48</v>
      </c>
    </row>
    <row r="81" spans="1:4" x14ac:dyDescent="0.2">
      <c r="A81" s="2">
        <v>80</v>
      </c>
      <c r="B81">
        <v>26.09327520147972</v>
      </c>
      <c r="C81" s="2">
        <f t="shared" si="11"/>
        <v>0</v>
      </c>
      <c r="D81" s="2">
        <v>47</v>
      </c>
    </row>
    <row r="82" spans="1:4" x14ac:dyDescent="0.2">
      <c r="A82" s="2">
        <v>81</v>
      </c>
      <c r="B82">
        <v>24.79200775167897</v>
      </c>
      <c r="C82" s="2">
        <f t="shared" si="11"/>
        <v>0</v>
      </c>
      <c r="D82" s="2">
        <v>47</v>
      </c>
    </row>
    <row r="83" spans="1:4" x14ac:dyDescent="0.2">
      <c r="A83" s="2">
        <v>82</v>
      </c>
      <c r="B83">
        <v>27.36326530612245</v>
      </c>
      <c r="C83" s="2">
        <f t="shared" si="11"/>
        <v>0</v>
      </c>
      <c r="D83" s="2">
        <v>47</v>
      </c>
    </row>
    <row r="84" spans="1:4" x14ac:dyDescent="0.2">
      <c r="A84" s="2">
        <v>83</v>
      </c>
      <c r="B84">
        <v>16.649323621227889</v>
      </c>
      <c r="C84" s="2">
        <f t="shared" si="11"/>
        <v>0</v>
      </c>
      <c r="D84" s="2">
        <v>47</v>
      </c>
    </row>
    <row r="85" spans="1:4" x14ac:dyDescent="0.2">
      <c r="A85" s="2">
        <v>84</v>
      </c>
      <c r="B85">
        <v>27.65840220385676</v>
      </c>
      <c r="C85" s="2">
        <f t="shared" si="11"/>
        <v>0</v>
      </c>
      <c r="D85" s="2">
        <v>47</v>
      </c>
    </row>
    <row r="86" spans="1:4" x14ac:dyDescent="0.2">
      <c r="A86" s="2">
        <v>85</v>
      </c>
      <c r="B86">
        <v>15.927977839335179</v>
      </c>
      <c r="C86" s="2">
        <f t="shared" si="11"/>
        <v>0</v>
      </c>
      <c r="D86" s="2">
        <v>47</v>
      </c>
    </row>
    <row r="87" spans="1:4" x14ac:dyDescent="0.2">
      <c r="A87" s="2">
        <v>86</v>
      </c>
      <c r="B87">
        <v>30.099021857263612</v>
      </c>
      <c r="C87" s="2">
        <f t="shared" si="11"/>
        <v>1</v>
      </c>
      <c r="D87" s="2">
        <v>47</v>
      </c>
    </row>
    <row r="88" spans="1:4" x14ac:dyDescent="0.2">
      <c r="A88" s="2">
        <v>87</v>
      </c>
      <c r="B88">
        <v>36.63673469387755</v>
      </c>
      <c r="C88" s="2">
        <f t="shared" si="11"/>
        <v>1</v>
      </c>
      <c r="D88" s="2">
        <v>47</v>
      </c>
    </row>
    <row r="89" spans="1:4" x14ac:dyDescent="0.2">
      <c r="A89" s="2">
        <v>88</v>
      </c>
      <c r="B89">
        <v>26.089972255251681</v>
      </c>
      <c r="C89" s="2">
        <f t="shared" si="11"/>
        <v>0</v>
      </c>
      <c r="D89" s="2">
        <v>46</v>
      </c>
    </row>
    <row r="90" spans="1:4" x14ac:dyDescent="0.2">
      <c r="A90" s="2">
        <v>89</v>
      </c>
      <c r="B90">
        <v>24.822078920110929</v>
      </c>
      <c r="C90" s="2">
        <f t="shared" si="11"/>
        <v>0</v>
      </c>
      <c r="D90" s="2">
        <v>46</v>
      </c>
    </row>
    <row r="91" spans="1:4" x14ac:dyDescent="0.2">
      <c r="A91" s="2">
        <v>90</v>
      </c>
      <c r="B91">
        <v>27.327346938775509</v>
      </c>
      <c r="C91" s="2">
        <f t="shared" si="11"/>
        <v>0</v>
      </c>
      <c r="D91" s="2">
        <v>46</v>
      </c>
    </row>
    <row r="92" spans="1:4" x14ac:dyDescent="0.2">
      <c r="A92" s="2">
        <v>91</v>
      </c>
      <c r="B92">
        <v>20.233553011908889</v>
      </c>
      <c r="C92" s="2">
        <f t="shared" si="11"/>
        <v>0</v>
      </c>
      <c r="D92" s="2">
        <v>46</v>
      </c>
    </row>
    <row r="93" spans="1:4" x14ac:dyDescent="0.2">
      <c r="A93" s="2">
        <v>92</v>
      </c>
      <c r="B93">
        <v>25.727555214006479</v>
      </c>
      <c r="C93" s="2">
        <f t="shared" si="11"/>
        <v>0</v>
      </c>
      <c r="D93" s="2">
        <v>46</v>
      </c>
    </row>
    <row r="94" spans="1:4" x14ac:dyDescent="0.2">
      <c r="A94" s="2">
        <v>93</v>
      </c>
      <c r="B94">
        <v>15.971260387811631</v>
      </c>
      <c r="C94" s="2">
        <f t="shared" si="11"/>
        <v>0</v>
      </c>
      <c r="D94" s="2">
        <v>46</v>
      </c>
    </row>
    <row r="95" spans="1:4" x14ac:dyDescent="0.2">
      <c r="A95" s="2">
        <v>94</v>
      </c>
      <c r="B95">
        <v>36.728762055753727</v>
      </c>
      <c r="C95" s="2">
        <f t="shared" si="11"/>
        <v>1</v>
      </c>
      <c r="D95" s="2">
        <v>46</v>
      </c>
    </row>
    <row r="96" spans="1:4" x14ac:dyDescent="0.2">
      <c r="A96" s="2">
        <v>95</v>
      </c>
      <c r="B96">
        <v>26.086669309023652</v>
      </c>
      <c r="C96" s="2">
        <f t="shared" si="11"/>
        <v>0</v>
      </c>
      <c r="D96" s="2">
        <v>45</v>
      </c>
    </row>
    <row r="97" spans="1:4" x14ac:dyDescent="0.2">
      <c r="A97" s="2">
        <v>96</v>
      </c>
      <c r="B97">
        <v>24.852150088542881</v>
      </c>
      <c r="C97" s="2">
        <f t="shared" si="11"/>
        <v>0</v>
      </c>
      <c r="D97" s="2">
        <v>45</v>
      </c>
    </row>
    <row r="98" spans="1:4" x14ac:dyDescent="0.2">
      <c r="A98" s="2">
        <v>97</v>
      </c>
      <c r="B98">
        <v>27.291428571428568</v>
      </c>
      <c r="C98" s="2">
        <f t="shared" si="11"/>
        <v>0</v>
      </c>
      <c r="D98" s="2">
        <v>45</v>
      </c>
    </row>
    <row r="99" spans="1:4" x14ac:dyDescent="0.2">
      <c r="A99" s="2">
        <v>98</v>
      </c>
      <c r="B99">
        <v>49.603174603174608</v>
      </c>
      <c r="C99" s="2">
        <f t="shared" si="11"/>
        <v>1</v>
      </c>
      <c r="D99" s="2">
        <v>45</v>
      </c>
    </row>
    <row r="100" spans="1:4" x14ac:dyDescent="0.2">
      <c r="A100" s="2">
        <v>99</v>
      </c>
      <c r="B100">
        <v>20.08506616257089</v>
      </c>
      <c r="C100" s="2">
        <f t="shared" si="11"/>
        <v>0</v>
      </c>
      <c r="D100" s="2">
        <v>45</v>
      </c>
    </row>
    <row r="101" spans="1:4" x14ac:dyDescent="0.2">
      <c r="A101" s="2">
        <v>100</v>
      </c>
      <c r="B101">
        <v>26.467009194159012</v>
      </c>
      <c r="C101" s="2">
        <f t="shared" si="11"/>
        <v>0</v>
      </c>
      <c r="D101" s="2">
        <v>45</v>
      </c>
    </row>
    <row r="102" spans="1:4" x14ac:dyDescent="0.2">
      <c r="A102" s="2">
        <v>101</v>
      </c>
      <c r="B102">
        <v>15.805886624802429</v>
      </c>
      <c r="C102" s="2">
        <f t="shared" si="11"/>
        <v>0</v>
      </c>
      <c r="D102" s="2">
        <v>45</v>
      </c>
    </row>
    <row r="103" spans="1:4" x14ac:dyDescent="0.2">
      <c r="A103" s="2">
        <v>102</v>
      </c>
      <c r="B103">
        <v>28.626436056053532</v>
      </c>
      <c r="C103" s="2">
        <f t="shared" si="11"/>
        <v>0</v>
      </c>
      <c r="D103" s="2">
        <v>45</v>
      </c>
    </row>
    <row r="104" spans="1:4" x14ac:dyDescent="0.2">
      <c r="A104" s="2">
        <v>103</v>
      </c>
      <c r="B104">
        <v>35.802469135802468</v>
      </c>
      <c r="C104" s="2">
        <f t="shared" si="11"/>
        <v>1</v>
      </c>
      <c r="D104" s="2">
        <v>45</v>
      </c>
    </row>
    <row r="105" spans="1:4" x14ac:dyDescent="0.2">
      <c r="A105" s="2">
        <v>104</v>
      </c>
      <c r="B105">
        <v>25.967763244814371</v>
      </c>
      <c r="C105" s="2">
        <f t="shared" si="11"/>
        <v>0</v>
      </c>
      <c r="D105" s="2">
        <v>44</v>
      </c>
    </row>
    <row r="106" spans="1:4" x14ac:dyDescent="0.2">
      <c r="A106" s="2">
        <v>105</v>
      </c>
      <c r="B106">
        <v>24.765277824183901</v>
      </c>
      <c r="C106" s="2">
        <f t="shared" si="11"/>
        <v>0</v>
      </c>
      <c r="D106" s="2">
        <v>44</v>
      </c>
    </row>
    <row r="107" spans="1:4" x14ac:dyDescent="0.2">
      <c r="A107" s="2">
        <v>106</v>
      </c>
      <c r="B107">
        <v>27.141224489795921</v>
      </c>
      <c r="C107" s="2">
        <f t="shared" si="11"/>
        <v>0</v>
      </c>
      <c r="D107" s="2">
        <v>44</v>
      </c>
    </row>
    <row r="108" spans="1:4" x14ac:dyDescent="0.2">
      <c r="A108" s="2">
        <v>107</v>
      </c>
      <c r="B108">
        <v>19.9251298152397</v>
      </c>
      <c r="C108" s="2">
        <f t="shared" si="11"/>
        <v>0</v>
      </c>
      <c r="D108" s="2">
        <v>44</v>
      </c>
    </row>
    <row r="109" spans="1:4" x14ac:dyDescent="0.2">
      <c r="A109" s="2">
        <v>108</v>
      </c>
      <c r="B109">
        <v>25.44372627475121</v>
      </c>
      <c r="C109" s="2">
        <f t="shared" si="11"/>
        <v>0</v>
      </c>
      <c r="D109" s="2">
        <v>44</v>
      </c>
    </row>
    <row r="110" spans="1:4" x14ac:dyDescent="0.2">
      <c r="A110" s="2">
        <v>109</v>
      </c>
      <c r="B110">
        <v>15.89132384980136</v>
      </c>
      <c r="C110" s="2">
        <f t="shared" si="11"/>
        <v>0</v>
      </c>
      <c r="D110" s="2">
        <v>44</v>
      </c>
    </row>
    <row r="111" spans="1:4" x14ac:dyDescent="0.2">
      <c r="A111" s="2">
        <v>110</v>
      </c>
      <c r="B111">
        <v>29.66049382716049</v>
      </c>
      <c r="C111" s="2">
        <f t="shared" si="11"/>
        <v>0</v>
      </c>
      <c r="D111" s="2">
        <v>44</v>
      </c>
    </row>
    <row r="112" spans="1:4" x14ac:dyDescent="0.2">
      <c r="A112" s="2">
        <v>111</v>
      </c>
      <c r="B112">
        <v>36.328454168097117</v>
      </c>
      <c r="C112" s="2">
        <f t="shared" si="11"/>
        <v>1</v>
      </c>
      <c r="D112" s="2">
        <v>44</v>
      </c>
    </row>
    <row r="113" spans="1:4" x14ac:dyDescent="0.2">
      <c r="A113" s="2">
        <v>112</v>
      </c>
      <c r="B113">
        <v>25.964460298586339</v>
      </c>
      <c r="C113" s="2">
        <f t="shared" si="11"/>
        <v>0</v>
      </c>
      <c r="D113" s="2">
        <v>43</v>
      </c>
    </row>
    <row r="114" spans="1:4" x14ac:dyDescent="0.2">
      <c r="A114" s="2">
        <v>113</v>
      </c>
      <c r="B114">
        <v>24.79534899261585</v>
      </c>
      <c r="C114" s="2">
        <f t="shared" si="11"/>
        <v>0</v>
      </c>
      <c r="D114" s="2">
        <v>43</v>
      </c>
    </row>
    <row r="115" spans="1:4" x14ac:dyDescent="0.2">
      <c r="A115" s="2">
        <v>114</v>
      </c>
      <c r="B115">
        <v>27.10530612244898</v>
      </c>
      <c r="C115" s="2">
        <f t="shared" si="11"/>
        <v>0</v>
      </c>
      <c r="D115" s="2">
        <v>43</v>
      </c>
    </row>
    <row r="116" spans="1:4" x14ac:dyDescent="0.2">
      <c r="A116" s="2">
        <v>115</v>
      </c>
      <c r="B116">
        <v>19.753086419753089</v>
      </c>
      <c r="C116" s="2">
        <f t="shared" si="11"/>
        <v>0</v>
      </c>
      <c r="D116" s="2">
        <v>43</v>
      </c>
    </row>
    <row r="117" spans="1:4" x14ac:dyDescent="0.2">
      <c r="A117" s="2">
        <v>116</v>
      </c>
      <c r="B117">
        <v>25.27922691782501</v>
      </c>
      <c r="C117" s="2">
        <f t="shared" si="11"/>
        <v>0</v>
      </c>
      <c r="D117" s="2">
        <v>43</v>
      </c>
    </row>
    <row r="118" spans="1:4" x14ac:dyDescent="0.2">
      <c r="A118" s="2">
        <v>117</v>
      </c>
      <c r="B118">
        <v>15.769944341372909</v>
      </c>
      <c r="C118" s="2">
        <f t="shared" si="11"/>
        <v>0</v>
      </c>
      <c r="D118" s="2">
        <v>43</v>
      </c>
    </row>
    <row r="119" spans="1:4" x14ac:dyDescent="0.2">
      <c r="A119" s="2">
        <v>118</v>
      </c>
      <c r="B119">
        <v>36.138113874510793</v>
      </c>
      <c r="C119" s="2">
        <f t="shared" si="11"/>
        <v>1</v>
      </c>
      <c r="D119" s="2">
        <v>43</v>
      </c>
    </row>
    <row r="120" spans="1:4" x14ac:dyDescent="0.2">
      <c r="A120" s="2">
        <v>119</v>
      </c>
      <c r="B120">
        <v>25.961157352358299</v>
      </c>
      <c r="C120" s="2">
        <f t="shared" si="11"/>
        <v>0</v>
      </c>
      <c r="D120" s="2">
        <v>42</v>
      </c>
    </row>
    <row r="121" spans="1:4" x14ac:dyDescent="0.2">
      <c r="A121" s="2">
        <v>120</v>
      </c>
      <c r="B121">
        <v>24.825420161047809</v>
      </c>
      <c r="C121" s="2">
        <f t="shared" si="11"/>
        <v>0</v>
      </c>
      <c r="D121" s="2">
        <v>42</v>
      </c>
    </row>
    <row r="122" spans="1:4" x14ac:dyDescent="0.2">
      <c r="A122" s="2">
        <v>121</v>
      </c>
      <c r="B122">
        <v>27.069387755102039</v>
      </c>
      <c r="C122" s="2">
        <f t="shared" si="11"/>
        <v>0</v>
      </c>
      <c r="D122" s="2">
        <v>42</v>
      </c>
    </row>
    <row r="123" spans="1:4" x14ac:dyDescent="0.2">
      <c r="A123" s="2">
        <v>122</v>
      </c>
      <c r="B123">
        <v>33.057851239669432</v>
      </c>
      <c r="C123" s="2">
        <f t="shared" si="11"/>
        <v>1</v>
      </c>
      <c r="D123" s="2">
        <v>42</v>
      </c>
    </row>
    <row r="124" spans="1:4" x14ac:dyDescent="0.2">
      <c r="A124" s="2">
        <v>123</v>
      </c>
      <c r="B124">
        <v>19.568236333796239</v>
      </c>
      <c r="C124" s="2">
        <f t="shared" si="11"/>
        <v>0</v>
      </c>
      <c r="D124" s="2">
        <v>42</v>
      </c>
    </row>
    <row r="125" spans="1:4" x14ac:dyDescent="0.2">
      <c r="A125" s="2">
        <v>124</v>
      </c>
      <c r="B125">
        <v>24.979591836734691</v>
      </c>
      <c r="C125" s="2">
        <f t="shared" si="11"/>
        <v>0</v>
      </c>
      <c r="D125" s="2">
        <v>42</v>
      </c>
    </row>
    <row r="126" spans="1:4" x14ac:dyDescent="0.2">
      <c r="A126" s="2">
        <v>125</v>
      </c>
      <c r="B126">
        <v>15.81210996795412</v>
      </c>
      <c r="C126" s="2">
        <f t="shared" si="11"/>
        <v>0</v>
      </c>
      <c r="D126" s="2">
        <v>42</v>
      </c>
    </row>
    <row r="127" spans="1:4" x14ac:dyDescent="0.2">
      <c r="A127" s="2">
        <v>126</v>
      </c>
      <c r="B127">
        <v>29.27499141724665</v>
      </c>
      <c r="C127" s="2">
        <f t="shared" si="11"/>
        <v>0</v>
      </c>
      <c r="D127" s="2">
        <v>42</v>
      </c>
    </row>
    <row r="128" spans="1:4" x14ac:dyDescent="0.2">
      <c r="A128" s="2">
        <v>127</v>
      </c>
      <c r="B128">
        <v>36.571428571428569</v>
      </c>
      <c r="C128" s="2">
        <f t="shared" si="11"/>
        <v>1</v>
      </c>
      <c r="D128" s="2">
        <v>42</v>
      </c>
    </row>
    <row r="129" spans="1:4" x14ac:dyDescent="0.2">
      <c r="A129" s="2">
        <v>128</v>
      </c>
      <c r="B129">
        <v>25.95785440613027</v>
      </c>
      <c r="C129" s="2">
        <f t="shared" si="11"/>
        <v>0</v>
      </c>
      <c r="D129" s="2">
        <v>41</v>
      </c>
    </row>
    <row r="130" spans="1:4" x14ac:dyDescent="0.2">
      <c r="A130" s="2">
        <v>129</v>
      </c>
      <c r="B130">
        <v>24.855491329479769</v>
      </c>
      <c r="C130" s="2">
        <f t="shared" si="11"/>
        <v>0</v>
      </c>
      <c r="D130" s="2">
        <v>41</v>
      </c>
    </row>
    <row r="131" spans="1:4" x14ac:dyDescent="0.2">
      <c r="A131" s="2">
        <v>130</v>
      </c>
      <c r="B131">
        <v>27.033469387755101</v>
      </c>
      <c r="C131" s="2">
        <f t="shared" ref="C131:C194" si="12">IF(B131&gt;=30,1,0)</f>
        <v>0</v>
      </c>
      <c r="D131" s="2">
        <v>41</v>
      </c>
    </row>
    <row r="132" spans="1:4" x14ac:dyDescent="0.2">
      <c r="A132" s="2">
        <v>131</v>
      </c>
      <c r="B132">
        <v>19.369834710743799</v>
      </c>
      <c r="C132" s="2">
        <f t="shared" si="12"/>
        <v>0</v>
      </c>
      <c r="D132" s="2">
        <v>41</v>
      </c>
    </row>
    <row r="133" spans="1:4" x14ac:dyDescent="0.2">
      <c r="A133" s="2">
        <v>132</v>
      </c>
      <c r="B133">
        <v>26.568415359653869</v>
      </c>
      <c r="C133" s="2">
        <f t="shared" si="12"/>
        <v>0</v>
      </c>
      <c r="D133" s="2">
        <v>41</v>
      </c>
    </row>
    <row r="134" spans="1:4" x14ac:dyDescent="0.2">
      <c r="A134" s="2">
        <v>133</v>
      </c>
      <c r="B134">
        <v>15.69198751300728</v>
      </c>
      <c r="C134" s="2">
        <f t="shared" si="12"/>
        <v>0</v>
      </c>
      <c r="D134" s="2">
        <v>41</v>
      </c>
    </row>
    <row r="135" spans="1:4" x14ac:dyDescent="0.2">
      <c r="A135" s="2">
        <v>134</v>
      </c>
      <c r="B135">
        <v>36.787062715092382</v>
      </c>
      <c r="C135" s="2">
        <f t="shared" si="12"/>
        <v>1</v>
      </c>
      <c r="D135" s="2">
        <v>41</v>
      </c>
    </row>
    <row r="136" spans="1:4" x14ac:dyDescent="0.2">
      <c r="A136" s="2">
        <v>135</v>
      </c>
      <c r="B136">
        <v>25.95455145990223</v>
      </c>
      <c r="C136" s="2">
        <f t="shared" si="12"/>
        <v>0</v>
      </c>
      <c r="D136" s="2">
        <v>40</v>
      </c>
    </row>
    <row r="137" spans="1:4" x14ac:dyDescent="0.2">
      <c r="A137" s="2">
        <v>136</v>
      </c>
      <c r="B137">
        <v>24.885562497911721</v>
      </c>
      <c r="C137" s="2">
        <f t="shared" si="12"/>
        <v>0</v>
      </c>
      <c r="D137" s="2">
        <v>40</v>
      </c>
    </row>
    <row r="138" spans="1:4" x14ac:dyDescent="0.2">
      <c r="A138" s="2">
        <v>137</v>
      </c>
      <c r="B138">
        <v>26.997551020408171</v>
      </c>
      <c r="C138" s="2">
        <f t="shared" si="12"/>
        <v>0</v>
      </c>
      <c r="D138" s="2">
        <v>40</v>
      </c>
    </row>
    <row r="139" spans="1:4" x14ac:dyDescent="0.2">
      <c r="A139" s="2">
        <v>138</v>
      </c>
      <c r="B139">
        <v>24.91435689816257</v>
      </c>
      <c r="C139" s="2">
        <f t="shared" si="12"/>
        <v>0</v>
      </c>
      <c r="D139" s="2">
        <v>40</v>
      </c>
    </row>
    <row r="140" spans="1:4" x14ac:dyDescent="0.2">
      <c r="A140" s="2">
        <v>139</v>
      </c>
      <c r="B140">
        <v>36.332179930795853</v>
      </c>
      <c r="C140" s="2">
        <f t="shared" si="12"/>
        <v>1</v>
      </c>
      <c r="D140" s="2">
        <v>40</v>
      </c>
    </row>
    <row r="141" spans="1:4" x14ac:dyDescent="0.2">
      <c r="A141" s="2">
        <v>140</v>
      </c>
      <c r="B141">
        <v>19.157088122605359</v>
      </c>
      <c r="C141" s="2">
        <f t="shared" si="12"/>
        <v>0</v>
      </c>
      <c r="D141" s="2">
        <v>40</v>
      </c>
    </row>
    <row r="142" spans="1:4" x14ac:dyDescent="0.2">
      <c r="A142" s="2">
        <v>141</v>
      </c>
      <c r="B142">
        <v>25.95155709342561</v>
      </c>
      <c r="C142" s="2">
        <f t="shared" si="12"/>
        <v>0</v>
      </c>
      <c r="D142" s="2">
        <v>40</v>
      </c>
    </row>
    <row r="143" spans="1:4" x14ac:dyDescent="0.2">
      <c r="A143" s="2">
        <v>142</v>
      </c>
      <c r="B143">
        <v>15.61472715318869</v>
      </c>
      <c r="C143" s="2">
        <f t="shared" si="12"/>
        <v>0</v>
      </c>
      <c r="D143" s="2">
        <v>40</v>
      </c>
    </row>
    <row r="144" spans="1:4" x14ac:dyDescent="0.2">
      <c r="A144" s="2">
        <v>143</v>
      </c>
      <c r="B144">
        <v>38.47789115646259</v>
      </c>
      <c r="C144" s="2">
        <f t="shared" si="12"/>
        <v>1</v>
      </c>
      <c r="D144" s="2">
        <v>40</v>
      </c>
    </row>
    <row r="145" spans="1:4" x14ac:dyDescent="0.2">
      <c r="A145" s="2">
        <v>144</v>
      </c>
      <c r="B145">
        <v>25.571409697450129</v>
      </c>
      <c r="C145" s="2">
        <f t="shared" si="12"/>
        <v>0</v>
      </c>
      <c r="D145" s="2">
        <v>39</v>
      </c>
    </row>
    <row r="146" spans="1:4" x14ac:dyDescent="0.2">
      <c r="A146" s="2">
        <v>145</v>
      </c>
      <c r="B146">
        <v>24.531390958602021</v>
      </c>
      <c r="C146" s="2">
        <f t="shared" si="12"/>
        <v>0</v>
      </c>
      <c r="D146" s="2">
        <v>39</v>
      </c>
    </row>
    <row r="147" spans="1:4" x14ac:dyDescent="0.2">
      <c r="A147" s="2">
        <v>146</v>
      </c>
      <c r="B147">
        <v>26.586122448979591</v>
      </c>
      <c r="C147" s="2">
        <f t="shared" si="12"/>
        <v>0</v>
      </c>
      <c r="D147" s="2">
        <v>39</v>
      </c>
    </row>
    <row r="148" spans="1:4" x14ac:dyDescent="0.2">
      <c r="A148" s="2">
        <v>147</v>
      </c>
      <c r="B148">
        <v>24.559775556701059</v>
      </c>
      <c r="C148" s="2">
        <f t="shared" si="12"/>
        <v>0</v>
      </c>
      <c r="D148" s="2">
        <v>39</v>
      </c>
    </row>
    <row r="149" spans="1:4" x14ac:dyDescent="0.2">
      <c r="A149" s="2">
        <v>148</v>
      </c>
      <c r="B149">
        <v>18.92915089237426</v>
      </c>
      <c r="C149" s="2">
        <f t="shared" si="12"/>
        <v>0</v>
      </c>
      <c r="D149" s="2">
        <v>39</v>
      </c>
    </row>
    <row r="150" spans="1:4" x14ac:dyDescent="0.2">
      <c r="A150" s="2">
        <v>149</v>
      </c>
      <c r="B150">
        <v>26.0197416170707</v>
      </c>
      <c r="C150" s="2">
        <f t="shared" si="12"/>
        <v>0</v>
      </c>
      <c r="D150" s="2">
        <v>39</v>
      </c>
    </row>
    <row r="151" spans="1:4" x14ac:dyDescent="0.2">
      <c r="A151" s="2">
        <v>150</v>
      </c>
      <c r="B151">
        <v>15.738001314924389</v>
      </c>
      <c r="C151" s="2">
        <f t="shared" si="12"/>
        <v>0</v>
      </c>
      <c r="D151" s="2">
        <v>39</v>
      </c>
    </row>
    <row r="152" spans="1:4" x14ac:dyDescent="0.2">
      <c r="A152" s="2">
        <v>151</v>
      </c>
      <c r="B152">
        <v>28.468627698522909</v>
      </c>
      <c r="C152" s="2">
        <f t="shared" si="12"/>
        <v>0</v>
      </c>
      <c r="D152" s="2">
        <v>39</v>
      </c>
    </row>
    <row r="153" spans="1:4" x14ac:dyDescent="0.2">
      <c r="A153" s="2">
        <v>152</v>
      </c>
      <c r="B153">
        <v>36.893909367155501</v>
      </c>
      <c r="C153" s="2">
        <f t="shared" si="12"/>
        <v>1</v>
      </c>
      <c r="D153" s="2">
        <v>39</v>
      </c>
    </row>
    <row r="154" spans="1:4" x14ac:dyDescent="0.2">
      <c r="A154" s="2">
        <v>153</v>
      </c>
      <c r="B154">
        <v>25.568106751222089</v>
      </c>
      <c r="C154" s="2">
        <f t="shared" si="12"/>
        <v>0</v>
      </c>
      <c r="D154" s="2">
        <v>38</v>
      </c>
    </row>
    <row r="155" spans="1:4" x14ac:dyDescent="0.2">
      <c r="A155" s="2">
        <v>154</v>
      </c>
      <c r="B155">
        <v>24.56146212703398</v>
      </c>
      <c r="C155" s="2">
        <f t="shared" si="12"/>
        <v>0</v>
      </c>
      <c r="D155" s="2">
        <v>38</v>
      </c>
    </row>
    <row r="156" spans="1:4" x14ac:dyDescent="0.2">
      <c r="A156" s="2">
        <v>155</v>
      </c>
      <c r="B156">
        <v>26.55020408163265</v>
      </c>
      <c r="C156" s="2">
        <f t="shared" si="12"/>
        <v>0</v>
      </c>
      <c r="D156" s="2">
        <v>38</v>
      </c>
    </row>
    <row r="157" spans="1:4" x14ac:dyDescent="0.2">
      <c r="A157" s="2">
        <v>156</v>
      </c>
      <c r="B157">
        <v>24.589881519655339</v>
      </c>
      <c r="C157" s="2">
        <f t="shared" si="12"/>
        <v>0</v>
      </c>
      <c r="D157" s="2">
        <v>38</v>
      </c>
    </row>
    <row r="158" spans="1:4" x14ac:dyDescent="0.2">
      <c r="A158" s="2">
        <v>157</v>
      </c>
      <c r="B158">
        <v>28.344671201814059</v>
      </c>
      <c r="C158" s="2">
        <f t="shared" si="12"/>
        <v>0</v>
      </c>
      <c r="D158" s="2">
        <v>38</v>
      </c>
    </row>
    <row r="159" spans="1:4" x14ac:dyDescent="0.2">
      <c r="A159" s="2">
        <v>158</v>
      </c>
      <c r="B159">
        <v>18.68512110726644</v>
      </c>
      <c r="C159" s="2">
        <f t="shared" si="12"/>
        <v>0</v>
      </c>
      <c r="D159" s="2">
        <v>38</v>
      </c>
    </row>
    <row r="160" spans="1:4" x14ac:dyDescent="0.2">
      <c r="A160" s="2">
        <v>159</v>
      </c>
      <c r="B160">
        <v>25.580520502034808</v>
      </c>
      <c r="C160" s="2">
        <f t="shared" si="12"/>
        <v>0</v>
      </c>
      <c r="D160" s="2">
        <v>38</v>
      </c>
    </row>
    <row r="161" spans="1:4" x14ac:dyDescent="0.2">
      <c r="A161" s="2">
        <v>160</v>
      </c>
      <c r="B161">
        <v>15.70043409468944</v>
      </c>
      <c r="C161" s="2">
        <f t="shared" si="12"/>
        <v>0</v>
      </c>
      <c r="D161" s="2">
        <v>38</v>
      </c>
    </row>
    <row r="162" spans="1:4" x14ac:dyDescent="0.2">
      <c r="A162" s="2">
        <v>161</v>
      </c>
      <c r="B162">
        <v>28.184748954642661</v>
      </c>
      <c r="C162" s="2">
        <f t="shared" si="12"/>
        <v>0</v>
      </c>
      <c r="D162" s="2">
        <v>38</v>
      </c>
    </row>
    <row r="163" spans="1:4" x14ac:dyDescent="0.2">
      <c r="A163" s="2">
        <v>162</v>
      </c>
      <c r="B163">
        <v>37.526827420780208</v>
      </c>
      <c r="C163" s="2">
        <f t="shared" si="12"/>
        <v>1</v>
      </c>
      <c r="D163" s="2">
        <v>38</v>
      </c>
    </row>
    <row r="164" spans="1:4" x14ac:dyDescent="0.2">
      <c r="A164" s="2">
        <v>163</v>
      </c>
      <c r="B164">
        <v>25.56480380499406</v>
      </c>
      <c r="C164" s="2">
        <f t="shared" si="12"/>
        <v>0</v>
      </c>
      <c r="D164" s="2">
        <v>37</v>
      </c>
    </row>
    <row r="165" spans="1:4" x14ac:dyDescent="0.2">
      <c r="A165" s="2">
        <v>164</v>
      </c>
      <c r="B165">
        <v>24.591533295465929</v>
      </c>
      <c r="C165" s="2">
        <f t="shared" si="12"/>
        <v>0</v>
      </c>
      <c r="D165" s="2">
        <v>37</v>
      </c>
    </row>
    <row r="166" spans="1:4" x14ac:dyDescent="0.2">
      <c r="A166" s="2">
        <v>165</v>
      </c>
      <c r="B166">
        <v>26.51428571428572</v>
      </c>
      <c r="C166" s="2">
        <f t="shared" si="12"/>
        <v>0</v>
      </c>
      <c r="D166" s="2">
        <v>37</v>
      </c>
    </row>
    <row r="167" spans="1:4" x14ac:dyDescent="0.2">
      <c r="A167" s="2">
        <v>166</v>
      </c>
      <c r="B167">
        <v>24.61998748260962</v>
      </c>
      <c r="C167" s="2">
        <f t="shared" si="12"/>
        <v>0</v>
      </c>
      <c r="D167" s="2">
        <v>37</v>
      </c>
    </row>
    <row r="168" spans="1:4" x14ac:dyDescent="0.2">
      <c r="A168" s="2">
        <v>167</v>
      </c>
      <c r="B168">
        <v>26.869789441512228</v>
      </c>
      <c r="C168" s="2">
        <f t="shared" si="12"/>
        <v>0</v>
      </c>
      <c r="D168" s="2">
        <v>37</v>
      </c>
    </row>
    <row r="169" spans="1:4" x14ac:dyDescent="0.2">
      <c r="A169" s="2">
        <v>168</v>
      </c>
      <c r="B169">
        <v>18.424036281179141</v>
      </c>
      <c r="C169" s="2">
        <f t="shared" si="12"/>
        <v>0</v>
      </c>
      <c r="D169" s="2">
        <v>37</v>
      </c>
    </row>
    <row r="170" spans="1:4" x14ac:dyDescent="0.2">
      <c r="A170" s="2">
        <v>169</v>
      </c>
      <c r="B170">
        <v>25.49392233497078</v>
      </c>
      <c r="C170" s="2">
        <f t="shared" si="12"/>
        <v>0</v>
      </c>
      <c r="D170" s="2">
        <v>37</v>
      </c>
    </row>
    <row r="171" spans="1:4" x14ac:dyDescent="0.2">
      <c r="A171" s="2">
        <v>170</v>
      </c>
      <c r="B171">
        <v>15.66255407787213</v>
      </c>
      <c r="C171" s="2">
        <f t="shared" si="12"/>
        <v>0</v>
      </c>
      <c r="D171" s="2">
        <v>37</v>
      </c>
    </row>
    <row r="172" spans="1:4" x14ac:dyDescent="0.2">
      <c r="A172" s="2">
        <v>171</v>
      </c>
      <c r="B172">
        <v>36.576704545454547</v>
      </c>
      <c r="C172" s="2">
        <f t="shared" si="12"/>
        <v>1</v>
      </c>
      <c r="D172" s="2">
        <v>37</v>
      </c>
    </row>
    <row r="173" spans="1:4" x14ac:dyDescent="0.2">
      <c r="A173" s="2">
        <v>172</v>
      </c>
      <c r="B173">
        <v>25.561500858766021</v>
      </c>
      <c r="C173" s="2">
        <f t="shared" si="12"/>
        <v>0</v>
      </c>
      <c r="D173" s="2">
        <v>36</v>
      </c>
    </row>
    <row r="174" spans="1:4" x14ac:dyDescent="0.2">
      <c r="A174" s="2">
        <v>173</v>
      </c>
      <c r="B174">
        <v>24.621604463897889</v>
      </c>
      <c r="C174" s="2">
        <f t="shared" si="12"/>
        <v>0</v>
      </c>
      <c r="D174" s="2">
        <v>36</v>
      </c>
    </row>
    <row r="175" spans="1:4" x14ac:dyDescent="0.2">
      <c r="A175" s="2">
        <v>174</v>
      </c>
      <c r="B175">
        <v>26.478367346938771</v>
      </c>
      <c r="C175" s="2">
        <f t="shared" si="12"/>
        <v>0</v>
      </c>
      <c r="D175" s="2">
        <v>36</v>
      </c>
    </row>
    <row r="176" spans="1:4" x14ac:dyDescent="0.2">
      <c r="A176" s="2">
        <v>175</v>
      </c>
      <c r="B176">
        <v>24.6500934455639</v>
      </c>
      <c r="C176" s="2">
        <f t="shared" si="12"/>
        <v>0</v>
      </c>
      <c r="D176" s="2">
        <v>36</v>
      </c>
    </row>
    <row r="177" spans="1:4" x14ac:dyDescent="0.2">
      <c r="A177" s="2">
        <v>176</v>
      </c>
      <c r="B177">
        <v>26.866447427900109</v>
      </c>
      <c r="C177" s="2">
        <f t="shared" si="12"/>
        <v>0</v>
      </c>
      <c r="D177" s="2">
        <v>36</v>
      </c>
    </row>
    <row r="178" spans="1:4" x14ac:dyDescent="0.2">
      <c r="A178" s="2">
        <v>177</v>
      </c>
      <c r="B178">
        <v>18.144868631151109</v>
      </c>
      <c r="C178" s="2">
        <f t="shared" si="12"/>
        <v>0</v>
      </c>
      <c r="D178" s="2">
        <v>36</v>
      </c>
    </row>
    <row r="179" spans="1:4" x14ac:dyDescent="0.2">
      <c r="A179" s="2">
        <v>178</v>
      </c>
      <c r="B179">
        <v>21.707923392038101</v>
      </c>
      <c r="C179" s="2">
        <f t="shared" si="12"/>
        <v>0</v>
      </c>
      <c r="D179" s="2">
        <v>36</v>
      </c>
    </row>
    <row r="180" spans="1:4" x14ac:dyDescent="0.2">
      <c r="A180" s="2">
        <v>179</v>
      </c>
      <c r="B180">
        <v>24.234693877551031</v>
      </c>
      <c r="C180" s="2">
        <f t="shared" si="12"/>
        <v>0</v>
      </c>
      <c r="D180" s="2">
        <v>36</v>
      </c>
    </row>
    <row r="181" spans="1:4" x14ac:dyDescent="0.2">
      <c r="A181" s="2">
        <v>180</v>
      </c>
      <c r="B181">
        <v>15.66393734425062</v>
      </c>
      <c r="C181" s="2">
        <f t="shared" si="12"/>
        <v>0</v>
      </c>
      <c r="D181" s="2">
        <v>36</v>
      </c>
    </row>
    <row r="182" spans="1:4" x14ac:dyDescent="0.2">
      <c r="A182" s="2">
        <v>181</v>
      </c>
      <c r="B182">
        <v>36.63673469387755</v>
      </c>
      <c r="C182" s="2">
        <f t="shared" si="12"/>
        <v>1</v>
      </c>
      <c r="D182" s="2">
        <v>36</v>
      </c>
    </row>
    <row r="183" spans="1:4" x14ac:dyDescent="0.2">
      <c r="A183" s="2">
        <v>182</v>
      </c>
      <c r="B183">
        <v>25.558197912537981</v>
      </c>
      <c r="C183" s="2">
        <f t="shared" si="12"/>
        <v>0</v>
      </c>
      <c r="D183" s="2">
        <v>35</v>
      </c>
    </row>
    <row r="184" spans="1:4" x14ac:dyDescent="0.2">
      <c r="A184" s="2">
        <v>183</v>
      </c>
      <c r="B184">
        <v>24.651675632329852</v>
      </c>
      <c r="C184" s="2">
        <f t="shared" si="12"/>
        <v>0</v>
      </c>
      <c r="D184" s="2">
        <v>35</v>
      </c>
    </row>
    <row r="185" spans="1:4" x14ac:dyDescent="0.2">
      <c r="A185" s="2">
        <v>184</v>
      </c>
      <c r="B185">
        <v>26.442448979591841</v>
      </c>
      <c r="C185" s="2">
        <f t="shared" si="12"/>
        <v>0</v>
      </c>
      <c r="D185" s="2">
        <v>35</v>
      </c>
    </row>
    <row r="186" spans="1:4" x14ac:dyDescent="0.2">
      <c r="A186" s="2">
        <v>185</v>
      </c>
      <c r="B186">
        <v>24.680199408518181</v>
      </c>
      <c r="C186" s="2">
        <f t="shared" si="12"/>
        <v>0</v>
      </c>
      <c r="D186" s="2">
        <v>35</v>
      </c>
    </row>
    <row r="187" spans="1:4" x14ac:dyDescent="0.2">
      <c r="A187" s="2">
        <v>186</v>
      </c>
      <c r="B187">
        <v>26.863105414287968</v>
      </c>
      <c r="C187" s="2">
        <f t="shared" si="12"/>
        <v>0</v>
      </c>
      <c r="D187" s="2">
        <v>35</v>
      </c>
    </row>
    <row r="188" spans="1:4" x14ac:dyDescent="0.2">
      <c r="A188" s="2">
        <v>187</v>
      </c>
      <c r="B188">
        <v>29.411764705882359</v>
      </c>
      <c r="C188" s="2">
        <f t="shared" si="12"/>
        <v>0</v>
      </c>
      <c r="D188" s="2">
        <v>35</v>
      </c>
    </row>
    <row r="189" spans="1:4" x14ac:dyDescent="0.2">
      <c r="A189" s="2">
        <v>188</v>
      </c>
      <c r="B189">
        <v>17.846519928613919</v>
      </c>
      <c r="C189" s="2">
        <f t="shared" si="12"/>
        <v>0</v>
      </c>
      <c r="D189" s="2">
        <v>35</v>
      </c>
    </row>
    <row r="190" spans="1:4" x14ac:dyDescent="0.2">
      <c r="A190" s="2">
        <v>189</v>
      </c>
      <c r="B190">
        <v>22.229061933586401</v>
      </c>
      <c r="C190" s="2">
        <f t="shared" si="12"/>
        <v>0</v>
      </c>
      <c r="D190" s="2">
        <v>35</v>
      </c>
    </row>
    <row r="191" spans="1:4" x14ac:dyDescent="0.2">
      <c r="A191" s="2">
        <v>190</v>
      </c>
      <c r="B191">
        <v>22.6473769605192</v>
      </c>
      <c r="C191" s="2">
        <f t="shared" si="12"/>
        <v>0</v>
      </c>
      <c r="D191" s="2">
        <v>35</v>
      </c>
    </row>
    <row r="192" spans="1:4" x14ac:dyDescent="0.2">
      <c r="A192" s="2">
        <v>191</v>
      </c>
      <c r="B192">
        <v>23.948576675849409</v>
      </c>
      <c r="C192" s="2">
        <f t="shared" si="12"/>
        <v>0</v>
      </c>
      <c r="D192" s="2">
        <v>35</v>
      </c>
    </row>
    <row r="193" spans="1:4" x14ac:dyDescent="0.2">
      <c r="A193" s="2">
        <v>192</v>
      </c>
      <c r="B193">
        <v>15.6640625</v>
      </c>
      <c r="C193" s="2">
        <f t="shared" si="12"/>
        <v>0</v>
      </c>
      <c r="D193" s="2">
        <v>35</v>
      </c>
    </row>
    <row r="194" spans="1:4" x14ac:dyDescent="0.2">
      <c r="A194" s="2">
        <v>193</v>
      </c>
      <c r="B194">
        <v>27.951020408163259</v>
      </c>
      <c r="C194" s="2">
        <f t="shared" si="12"/>
        <v>0</v>
      </c>
      <c r="D194" s="2">
        <v>35</v>
      </c>
    </row>
    <row r="195" spans="1:4" x14ac:dyDescent="0.2">
      <c r="A195" s="2">
        <v>194</v>
      </c>
      <c r="B195">
        <v>34.083044982698958</v>
      </c>
      <c r="C195" s="2">
        <f t="shared" ref="C195:C258" si="13">IF(B195&gt;=30,1,0)</f>
        <v>1</v>
      </c>
      <c r="D195" s="2">
        <v>35</v>
      </c>
    </row>
    <row r="196" spans="1:4" x14ac:dyDescent="0.2">
      <c r="A196" s="2">
        <v>195</v>
      </c>
      <c r="B196">
        <v>25.175056150085879</v>
      </c>
      <c r="C196" s="2">
        <f t="shared" si="13"/>
        <v>0</v>
      </c>
      <c r="D196" s="2">
        <v>34</v>
      </c>
    </row>
    <row r="197" spans="1:4" x14ac:dyDescent="0.2">
      <c r="A197" s="2">
        <v>196</v>
      </c>
      <c r="B197">
        <v>24.297504093020152</v>
      </c>
      <c r="C197" s="2">
        <f t="shared" si="13"/>
        <v>0</v>
      </c>
      <c r="D197" s="2">
        <v>34</v>
      </c>
    </row>
    <row r="198" spans="1:4" x14ac:dyDescent="0.2">
      <c r="A198" s="2">
        <v>197</v>
      </c>
      <c r="B198">
        <v>26.031020408163261</v>
      </c>
      <c r="C198" s="2">
        <f t="shared" si="13"/>
        <v>0</v>
      </c>
      <c r="D198" s="2">
        <v>34</v>
      </c>
    </row>
    <row r="199" spans="1:4" x14ac:dyDescent="0.2">
      <c r="A199" s="2">
        <v>198</v>
      </c>
      <c r="B199">
        <v>24.325618067056681</v>
      </c>
      <c r="C199" s="2">
        <f t="shared" si="13"/>
        <v>0</v>
      </c>
      <c r="D199" s="2">
        <v>34</v>
      </c>
    </row>
    <row r="200" spans="1:4" x14ac:dyDescent="0.2">
      <c r="A200" s="2">
        <v>199</v>
      </c>
      <c r="B200">
        <v>26.475431835281078</v>
      </c>
      <c r="C200" s="2">
        <f t="shared" si="13"/>
        <v>0</v>
      </c>
      <c r="D200" s="2">
        <v>34</v>
      </c>
    </row>
    <row r="201" spans="1:4" x14ac:dyDescent="0.2">
      <c r="A201" s="2">
        <v>200</v>
      </c>
      <c r="B201">
        <v>17.527815881725338</v>
      </c>
      <c r="C201" s="2">
        <f t="shared" si="13"/>
        <v>0</v>
      </c>
      <c r="D201" s="2">
        <v>34</v>
      </c>
    </row>
    <row r="202" spans="1:4" x14ac:dyDescent="0.2">
      <c r="A202" s="2">
        <v>201</v>
      </c>
      <c r="B202">
        <v>22.386314277122519</v>
      </c>
      <c r="C202" s="2">
        <f t="shared" si="13"/>
        <v>0</v>
      </c>
      <c r="D202" s="2">
        <v>34</v>
      </c>
    </row>
    <row r="203" spans="1:4" x14ac:dyDescent="0.2">
      <c r="A203" s="2">
        <v>202</v>
      </c>
      <c r="B203">
        <v>22.309356408869661</v>
      </c>
      <c r="C203" s="2">
        <f t="shared" si="13"/>
        <v>0</v>
      </c>
      <c r="D203" s="2">
        <v>34</v>
      </c>
    </row>
    <row r="204" spans="1:4" x14ac:dyDescent="0.2">
      <c r="A204" s="2">
        <v>203</v>
      </c>
      <c r="B204">
        <v>22.57104750179543</v>
      </c>
      <c r="C204" s="2">
        <f t="shared" si="13"/>
        <v>0</v>
      </c>
      <c r="D204" s="2">
        <v>34</v>
      </c>
    </row>
    <row r="205" spans="1:4" x14ac:dyDescent="0.2">
      <c r="A205" s="2">
        <v>204</v>
      </c>
      <c r="B205">
        <v>22.491349480968861</v>
      </c>
      <c r="C205" s="2">
        <f t="shared" si="13"/>
        <v>0</v>
      </c>
      <c r="D205" s="2">
        <v>34</v>
      </c>
    </row>
    <row r="206" spans="1:4" x14ac:dyDescent="0.2">
      <c r="A206" s="2">
        <v>205</v>
      </c>
      <c r="B206">
        <v>23.689398242507259</v>
      </c>
      <c r="C206" s="2">
        <f t="shared" si="13"/>
        <v>0</v>
      </c>
      <c r="D206" s="2">
        <v>34</v>
      </c>
    </row>
    <row r="207" spans="1:4" x14ac:dyDescent="0.2">
      <c r="A207" s="2">
        <v>206</v>
      </c>
      <c r="B207">
        <v>15.66297596543343</v>
      </c>
      <c r="C207" s="2">
        <f t="shared" si="13"/>
        <v>0</v>
      </c>
      <c r="D207" s="2">
        <v>34</v>
      </c>
    </row>
    <row r="208" spans="1:4" x14ac:dyDescent="0.2">
      <c r="A208" s="2">
        <v>207</v>
      </c>
      <c r="B208">
        <v>27.737878642791021</v>
      </c>
      <c r="C208" s="2">
        <f t="shared" si="13"/>
        <v>0</v>
      </c>
      <c r="D208" s="2">
        <v>34</v>
      </c>
    </row>
    <row r="209" spans="1:4" x14ac:dyDescent="0.2">
      <c r="A209" s="2">
        <v>208</v>
      </c>
      <c r="B209">
        <v>36.903635420164221</v>
      </c>
      <c r="C209" s="2">
        <f t="shared" si="13"/>
        <v>1</v>
      </c>
      <c r="D209" s="2">
        <v>34</v>
      </c>
    </row>
    <row r="210" spans="1:4" x14ac:dyDescent="0.2">
      <c r="A210" s="2">
        <v>209</v>
      </c>
      <c r="B210">
        <v>25.17175320385784</v>
      </c>
      <c r="C210" s="2">
        <f t="shared" si="13"/>
        <v>0</v>
      </c>
      <c r="D210" s="2">
        <v>33</v>
      </c>
    </row>
    <row r="211" spans="1:4" x14ac:dyDescent="0.2">
      <c r="A211" s="2">
        <v>210</v>
      </c>
      <c r="B211">
        <v>24.3275752614521</v>
      </c>
      <c r="C211" s="2">
        <f t="shared" si="13"/>
        <v>0</v>
      </c>
      <c r="D211" s="2">
        <v>33</v>
      </c>
    </row>
    <row r="212" spans="1:4" x14ac:dyDescent="0.2">
      <c r="A212" s="2">
        <v>211</v>
      </c>
      <c r="B212">
        <v>25.995102040816331</v>
      </c>
      <c r="C212" s="2">
        <f t="shared" si="13"/>
        <v>0</v>
      </c>
      <c r="D212" s="2">
        <v>33</v>
      </c>
    </row>
    <row r="213" spans="1:4" x14ac:dyDescent="0.2">
      <c r="A213" s="2">
        <v>212</v>
      </c>
      <c r="B213">
        <v>24.355724030010961</v>
      </c>
      <c r="C213" s="2">
        <f t="shared" si="13"/>
        <v>0</v>
      </c>
      <c r="D213" s="2">
        <v>33</v>
      </c>
    </row>
    <row r="214" spans="1:4" x14ac:dyDescent="0.2">
      <c r="A214" s="2">
        <v>213</v>
      </c>
      <c r="B214">
        <v>26.472089821668948</v>
      </c>
      <c r="C214" s="2">
        <f t="shared" si="13"/>
        <v>0</v>
      </c>
      <c r="D214" s="2">
        <v>33</v>
      </c>
    </row>
    <row r="215" spans="1:4" x14ac:dyDescent="0.2">
      <c r="A215" s="2">
        <v>214</v>
      </c>
      <c r="B215">
        <v>17.1875</v>
      </c>
      <c r="C215" s="2">
        <f t="shared" si="13"/>
        <v>0</v>
      </c>
      <c r="D215" s="2">
        <v>33</v>
      </c>
    </row>
    <row r="216" spans="1:4" x14ac:dyDescent="0.2">
      <c r="A216" s="2">
        <v>215</v>
      </c>
      <c r="B216">
        <v>22.408178985329648</v>
      </c>
      <c r="C216" s="2">
        <f t="shared" si="13"/>
        <v>0</v>
      </c>
      <c r="D216" s="2">
        <v>33</v>
      </c>
    </row>
    <row r="217" spans="1:4" x14ac:dyDescent="0.2">
      <c r="A217" s="2">
        <v>216</v>
      </c>
      <c r="B217">
        <v>22.052190183434131</v>
      </c>
      <c r="C217" s="2">
        <f t="shared" si="13"/>
        <v>0</v>
      </c>
      <c r="D217" s="2">
        <v>33</v>
      </c>
    </row>
    <row r="218" spans="1:4" x14ac:dyDescent="0.2">
      <c r="A218" s="2">
        <v>217</v>
      </c>
      <c r="B218">
        <v>22.491349480968861</v>
      </c>
      <c r="C218" s="2">
        <f t="shared" si="13"/>
        <v>0</v>
      </c>
      <c r="D218" s="2">
        <v>33</v>
      </c>
    </row>
    <row r="219" spans="1:4" x14ac:dyDescent="0.2">
      <c r="A219" s="2">
        <v>218</v>
      </c>
      <c r="B219">
        <v>23.49261068020045</v>
      </c>
      <c r="C219" s="2">
        <f t="shared" si="13"/>
        <v>0</v>
      </c>
      <c r="D219" s="2">
        <v>33</v>
      </c>
    </row>
    <row r="220" spans="1:4" x14ac:dyDescent="0.2">
      <c r="A220" s="2">
        <v>219</v>
      </c>
      <c r="B220">
        <v>15.698826398414869</v>
      </c>
      <c r="C220" s="2">
        <f t="shared" si="13"/>
        <v>0</v>
      </c>
      <c r="D220" s="2">
        <v>33</v>
      </c>
    </row>
    <row r="221" spans="1:4" x14ac:dyDescent="0.2">
      <c r="A221" s="2">
        <v>220</v>
      </c>
      <c r="B221">
        <v>27.214617768595041</v>
      </c>
      <c r="C221" s="2">
        <f t="shared" si="13"/>
        <v>0</v>
      </c>
      <c r="D221" s="2">
        <v>33</v>
      </c>
    </row>
    <row r="222" spans="1:4" x14ac:dyDescent="0.2">
      <c r="A222" s="2">
        <v>221</v>
      </c>
      <c r="B222">
        <v>36.450617283950614</v>
      </c>
      <c r="C222" s="2">
        <f t="shared" si="13"/>
        <v>1</v>
      </c>
      <c r="D222" s="2">
        <v>33</v>
      </c>
    </row>
    <row r="223" spans="1:4" x14ac:dyDescent="0.2">
      <c r="A223" s="2">
        <v>222</v>
      </c>
      <c r="B223">
        <v>25.168450257629811</v>
      </c>
      <c r="C223" s="2">
        <f t="shared" si="13"/>
        <v>0</v>
      </c>
      <c r="D223" s="2">
        <v>32</v>
      </c>
    </row>
    <row r="224" spans="1:4" x14ac:dyDescent="0.2">
      <c r="A224" s="2">
        <v>223</v>
      </c>
      <c r="B224">
        <v>24.35764642988406</v>
      </c>
      <c r="C224" s="2">
        <f t="shared" si="13"/>
        <v>0</v>
      </c>
      <c r="D224" s="2">
        <v>32</v>
      </c>
    </row>
    <row r="225" spans="1:4" x14ac:dyDescent="0.2">
      <c r="A225" s="2">
        <v>224</v>
      </c>
      <c r="B225">
        <v>25.959183673469379</v>
      </c>
      <c r="C225" s="2">
        <f t="shared" si="13"/>
        <v>0</v>
      </c>
      <c r="D225" s="2">
        <v>32</v>
      </c>
    </row>
    <row r="226" spans="1:4" x14ac:dyDescent="0.2">
      <c r="A226" s="2">
        <v>225</v>
      </c>
      <c r="B226">
        <v>24.385829992965238</v>
      </c>
      <c r="C226" s="2">
        <f t="shared" si="13"/>
        <v>0</v>
      </c>
      <c r="D226" s="2">
        <v>32</v>
      </c>
    </row>
    <row r="227" spans="1:4" x14ac:dyDescent="0.2">
      <c r="A227" s="2">
        <v>226</v>
      </c>
      <c r="B227">
        <v>46.874999999999993</v>
      </c>
      <c r="C227" s="2">
        <f t="shared" si="13"/>
        <v>1</v>
      </c>
      <c r="D227" s="2">
        <v>32</v>
      </c>
    </row>
    <row r="228" spans="1:4" x14ac:dyDescent="0.2">
      <c r="A228" s="2">
        <v>227</v>
      </c>
      <c r="B228">
        <v>16.824226886716868</v>
      </c>
      <c r="C228" s="2">
        <f t="shared" si="13"/>
        <v>0</v>
      </c>
      <c r="D228" s="2">
        <v>32</v>
      </c>
    </row>
    <row r="229" spans="1:4" x14ac:dyDescent="0.2">
      <c r="A229" s="2">
        <v>228</v>
      </c>
      <c r="B229">
        <v>22.03856749311295</v>
      </c>
      <c r="C229" s="2">
        <f t="shared" si="13"/>
        <v>0</v>
      </c>
      <c r="D229" s="2">
        <v>32</v>
      </c>
    </row>
    <row r="230" spans="1:4" x14ac:dyDescent="0.2">
      <c r="A230" s="2">
        <v>229</v>
      </c>
      <c r="B230">
        <v>23.03004535147393</v>
      </c>
      <c r="C230" s="2">
        <f t="shared" si="13"/>
        <v>0</v>
      </c>
      <c r="D230" s="2">
        <v>32</v>
      </c>
    </row>
    <row r="231" spans="1:4" x14ac:dyDescent="0.2">
      <c r="A231" s="2">
        <v>230</v>
      </c>
      <c r="B231">
        <v>22.491349480968861</v>
      </c>
      <c r="C231" s="2">
        <f t="shared" si="13"/>
        <v>0</v>
      </c>
      <c r="D231" s="2">
        <v>32</v>
      </c>
    </row>
    <row r="232" spans="1:4" x14ac:dyDescent="0.2">
      <c r="A232" s="2">
        <v>231</v>
      </c>
      <c r="B232">
        <v>22.67573696145125</v>
      </c>
      <c r="C232" s="2">
        <f t="shared" si="13"/>
        <v>0</v>
      </c>
      <c r="D232" s="2">
        <v>32</v>
      </c>
    </row>
    <row r="233" spans="1:4" x14ac:dyDescent="0.2">
      <c r="A233" s="2">
        <v>232</v>
      </c>
      <c r="B233">
        <v>22.4058769513315</v>
      </c>
      <c r="C233" s="2">
        <f t="shared" si="13"/>
        <v>0</v>
      </c>
      <c r="D233" s="2">
        <v>32</v>
      </c>
    </row>
    <row r="234" spans="1:4" x14ac:dyDescent="0.2">
      <c r="A234" s="2">
        <v>233</v>
      </c>
      <c r="B234">
        <v>23.738664612583591</v>
      </c>
      <c r="C234" s="2">
        <f t="shared" si="13"/>
        <v>0</v>
      </c>
      <c r="D234" s="2">
        <v>32</v>
      </c>
    </row>
    <row r="235" spans="1:4" x14ac:dyDescent="0.2">
      <c r="A235" s="2">
        <v>234</v>
      </c>
      <c r="B235">
        <v>15.69006543723974</v>
      </c>
      <c r="C235" s="2">
        <f t="shared" si="13"/>
        <v>0</v>
      </c>
      <c r="D235" s="2">
        <v>32</v>
      </c>
    </row>
    <row r="236" spans="1:4" x14ac:dyDescent="0.2">
      <c r="A236" s="2">
        <v>235</v>
      </c>
      <c r="B236">
        <v>27.683883180097361</v>
      </c>
      <c r="C236" s="2">
        <f t="shared" si="13"/>
        <v>0</v>
      </c>
      <c r="D236" s="2">
        <v>32</v>
      </c>
    </row>
    <row r="237" spans="1:4" x14ac:dyDescent="0.2">
      <c r="A237" s="2">
        <v>236</v>
      </c>
      <c r="B237">
        <v>36.930639343739017</v>
      </c>
      <c r="C237" s="2">
        <f t="shared" si="13"/>
        <v>1</v>
      </c>
      <c r="D237" s="2">
        <v>32</v>
      </c>
    </row>
    <row r="238" spans="1:4" x14ac:dyDescent="0.2">
      <c r="A238" s="2">
        <v>237</v>
      </c>
      <c r="B238">
        <v>25.165147311401771</v>
      </c>
      <c r="C238" s="2">
        <f t="shared" si="13"/>
        <v>0</v>
      </c>
      <c r="D238" s="2">
        <v>31</v>
      </c>
    </row>
    <row r="239" spans="1:4" x14ac:dyDescent="0.2">
      <c r="A239" s="2">
        <v>238</v>
      </c>
      <c r="B239">
        <v>24.387717598316009</v>
      </c>
      <c r="C239" s="2">
        <f t="shared" si="13"/>
        <v>0</v>
      </c>
      <c r="D239" s="2">
        <v>31</v>
      </c>
    </row>
    <row r="240" spans="1:4" x14ac:dyDescent="0.2">
      <c r="A240" s="2">
        <v>239</v>
      </c>
      <c r="B240">
        <v>25.923265306122449</v>
      </c>
      <c r="C240" s="2">
        <f t="shared" si="13"/>
        <v>0</v>
      </c>
      <c r="D240" s="2">
        <v>31</v>
      </c>
    </row>
    <row r="241" spans="1:4" x14ac:dyDescent="0.2">
      <c r="A241" s="2">
        <v>240</v>
      </c>
      <c r="B241">
        <v>24.415935955919519</v>
      </c>
      <c r="C241" s="2">
        <f t="shared" si="13"/>
        <v>0</v>
      </c>
      <c r="D241" s="2">
        <v>31</v>
      </c>
    </row>
    <row r="242" spans="1:4" x14ac:dyDescent="0.2">
      <c r="A242" s="2">
        <v>241</v>
      </c>
      <c r="B242">
        <v>25.42269754746064</v>
      </c>
      <c r="C242" s="2">
        <f t="shared" si="13"/>
        <v>0</v>
      </c>
      <c r="D242" s="2">
        <v>31</v>
      </c>
    </row>
    <row r="243" spans="1:4" x14ac:dyDescent="0.2">
      <c r="A243" s="2">
        <v>242</v>
      </c>
      <c r="B243">
        <v>16.649323621227889</v>
      </c>
      <c r="C243" s="2">
        <f t="shared" si="13"/>
        <v>0</v>
      </c>
      <c r="D243" s="2">
        <v>31</v>
      </c>
    </row>
    <row r="244" spans="1:4" x14ac:dyDescent="0.2">
      <c r="A244" s="2">
        <v>243</v>
      </c>
      <c r="B244">
        <v>21.9671201814059</v>
      </c>
      <c r="C244" s="2">
        <f t="shared" si="13"/>
        <v>0</v>
      </c>
      <c r="D244" s="2">
        <v>31</v>
      </c>
    </row>
    <row r="245" spans="1:4" x14ac:dyDescent="0.2">
      <c r="A245" s="2">
        <v>244</v>
      </c>
      <c r="B245">
        <v>22.129739727837229</v>
      </c>
      <c r="C245" s="2">
        <f t="shared" si="13"/>
        <v>0</v>
      </c>
      <c r="D245" s="2">
        <v>31</v>
      </c>
    </row>
    <row r="246" spans="1:4" x14ac:dyDescent="0.2">
      <c r="A246" s="2">
        <v>245</v>
      </c>
      <c r="B246">
        <v>22.57104750179543</v>
      </c>
      <c r="C246" s="2">
        <f t="shared" si="13"/>
        <v>0</v>
      </c>
      <c r="D246" s="2">
        <v>31</v>
      </c>
    </row>
    <row r="247" spans="1:4" x14ac:dyDescent="0.2">
      <c r="A247" s="2">
        <v>246</v>
      </c>
      <c r="B247">
        <v>22.32142857142858</v>
      </c>
      <c r="C247" s="2">
        <f t="shared" si="13"/>
        <v>0</v>
      </c>
      <c r="D247" s="2">
        <v>31</v>
      </c>
    </row>
    <row r="248" spans="1:4" x14ac:dyDescent="0.2">
      <c r="A248" s="2">
        <v>247</v>
      </c>
      <c r="B248">
        <v>22.582709172343709</v>
      </c>
      <c r="C248" s="2">
        <f t="shared" si="13"/>
        <v>0</v>
      </c>
      <c r="D248" s="2">
        <v>31</v>
      </c>
    </row>
    <row r="249" spans="1:4" x14ac:dyDescent="0.2">
      <c r="A249" s="2">
        <v>248</v>
      </c>
      <c r="B249">
        <v>25.640138408304491</v>
      </c>
      <c r="C249" s="2">
        <f t="shared" si="13"/>
        <v>0</v>
      </c>
      <c r="D249" s="2">
        <v>31</v>
      </c>
    </row>
    <row r="250" spans="1:4" x14ac:dyDescent="0.2">
      <c r="A250" s="2">
        <v>249</v>
      </c>
      <c r="B250">
        <v>15.79430670339762</v>
      </c>
      <c r="C250" s="2">
        <f t="shared" si="13"/>
        <v>0</v>
      </c>
      <c r="D250" s="2">
        <v>31</v>
      </c>
    </row>
    <row r="251" spans="1:4" x14ac:dyDescent="0.2">
      <c r="A251" s="2">
        <v>250</v>
      </c>
      <c r="B251">
        <v>27.249306381292111</v>
      </c>
      <c r="C251" s="2">
        <f t="shared" si="13"/>
        <v>0</v>
      </c>
      <c r="D251" s="2">
        <v>31</v>
      </c>
    </row>
    <row r="252" spans="1:4" x14ac:dyDescent="0.2">
      <c r="A252" s="2">
        <v>251</v>
      </c>
      <c r="B252">
        <v>38.568298027757493</v>
      </c>
      <c r="C252" s="2">
        <f t="shared" si="13"/>
        <v>1</v>
      </c>
      <c r="D252" s="2">
        <v>31</v>
      </c>
    </row>
    <row r="253" spans="1:4" x14ac:dyDescent="0.2">
      <c r="A253" s="2">
        <v>252</v>
      </c>
      <c r="B253">
        <v>25.161844365173732</v>
      </c>
      <c r="C253" s="2">
        <f t="shared" si="13"/>
        <v>0</v>
      </c>
      <c r="D253" s="2">
        <v>30</v>
      </c>
    </row>
    <row r="254" spans="1:4" x14ac:dyDescent="0.2">
      <c r="A254" s="2">
        <v>253</v>
      </c>
      <c r="B254">
        <v>24.417788766747972</v>
      </c>
      <c r="C254" s="2">
        <f t="shared" si="13"/>
        <v>0</v>
      </c>
      <c r="D254" s="2">
        <v>30</v>
      </c>
    </row>
    <row r="255" spans="1:4" x14ac:dyDescent="0.2">
      <c r="A255" s="2">
        <v>254</v>
      </c>
      <c r="B255">
        <v>25.887346938775512</v>
      </c>
      <c r="C255" s="2">
        <f t="shared" si="13"/>
        <v>0</v>
      </c>
      <c r="D255" s="2">
        <v>30</v>
      </c>
    </row>
    <row r="256" spans="1:4" x14ac:dyDescent="0.2">
      <c r="A256" s="2">
        <v>255</v>
      </c>
      <c r="B256">
        <v>24.446041918873789</v>
      </c>
      <c r="C256" s="2">
        <f t="shared" si="13"/>
        <v>0</v>
      </c>
      <c r="D256" s="2">
        <v>30</v>
      </c>
    </row>
    <row r="257" spans="1:4" x14ac:dyDescent="0.2">
      <c r="A257" s="2">
        <v>256</v>
      </c>
      <c r="B257">
        <v>25.41935553384851</v>
      </c>
      <c r="C257" s="2">
        <f t="shared" si="13"/>
        <v>0</v>
      </c>
      <c r="D257" s="2">
        <v>30</v>
      </c>
    </row>
    <row r="258" spans="1:4" x14ac:dyDescent="0.2">
      <c r="A258" s="2">
        <v>257</v>
      </c>
      <c r="B258">
        <v>33.659297052154201</v>
      </c>
      <c r="C258" s="2">
        <f t="shared" si="13"/>
        <v>1</v>
      </c>
      <c r="D258" s="2">
        <v>30</v>
      </c>
    </row>
    <row r="259" spans="1:4" x14ac:dyDescent="0.2">
      <c r="A259" s="2">
        <v>258</v>
      </c>
      <c r="B259">
        <v>53.63321799307959</v>
      </c>
      <c r="C259" s="2">
        <f t="shared" ref="C259:C322" si="14">IF(B259&gt;=30,1,0)</f>
        <v>1</v>
      </c>
      <c r="D259" s="2">
        <v>30</v>
      </c>
    </row>
    <row r="260" spans="1:4" x14ac:dyDescent="0.2">
      <c r="A260" s="2">
        <v>259</v>
      </c>
      <c r="B260">
        <v>54.012345679012341</v>
      </c>
      <c r="C260" s="2">
        <f t="shared" si="14"/>
        <v>1</v>
      </c>
      <c r="D260" s="2">
        <v>30</v>
      </c>
    </row>
    <row r="261" spans="1:4" x14ac:dyDescent="0.2">
      <c r="A261" s="2">
        <v>260</v>
      </c>
      <c r="B261">
        <v>63.011972274732209</v>
      </c>
      <c r="C261" s="2">
        <f t="shared" si="14"/>
        <v>1</v>
      </c>
      <c r="D261" s="2">
        <v>30</v>
      </c>
    </row>
    <row r="262" spans="1:4" x14ac:dyDescent="0.2">
      <c r="A262" s="2">
        <v>261</v>
      </c>
      <c r="B262">
        <v>20.233553011908889</v>
      </c>
      <c r="C262" s="2">
        <f t="shared" si="14"/>
        <v>0</v>
      </c>
      <c r="D262" s="2">
        <v>30</v>
      </c>
    </row>
    <row r="263" spans="1:4" x14ac:dyDescent="0.2">
      <c r="A263" s="2">
        <v>262</v>
      </c>
      <c r="B263">
        <v>22.83737024221454</v>
      </c>
      <c r="C263" s="2">
        <f t="shared" si="14"/>
        <v>0</v>
      </c>
      <c r="D263" s="2">
        <v>30</v>
      </c>
    </row>
    <row r="264" spans="1:4" x14ac:dyDescent="0.2">
      <c r="A264" s="2">
        <v>263</v>
      </c>
      <c r="B264">
        <v>22.309356408869661</v>
      </c>
      <c r="C264" s="2">
        <f t="shared" si="14"/>
        <v>0</v>
      </c>
      <c r="D264" s="2">
        <v>30</v>
      </c>
    </row>
    <row r="265" spans="1:4" x14ac:dyDescent="0.2">
      <c r="A265" s="2">
        <v>264</v>
      </c>
      <c r="B265">
        <v>22.408178985329648</v>
      </c>
      <c r="C265" s="2">
        <f t="shared" si="14"/>
        <v>0</v>
      </c>
      <c r="D265" s="2">
        <v>30</v>
      </c>
    </row>
    <row r="266" spans="1:4" x14ac:dyDescent="0.2">
      <c r="A266" s="2">
        <v>265</v>
      </c>
      <c r="B266">
        <v>22.4058769513315</v>
      </c>
      <c r="C266" s="2">
        <f t="shared" si="14"/>
        <v>0</v>
      </c>
      <c r="D266" s="2">
        <v>30</v>
      </c>
    </row>
    <row r="267" spans="1:4" x14ac:dyDescent="0.2">
      <c r="A267" s="2">
        <v>266</v>
      </c>
      <c r="B267">
        <v>26.852776919261981</v>
      </c>
      <c r="C267" s="2">
        <f t="shared" si="14"/>
        <v>0</v>
      </c>
      <c r="D267" s="2">
        <v>30</v>
      </c>
    </row>
    <row r="268" spans="1:4" x14ac:dyDescent="0.2">
      <c r="A268" s="2">
        <v>267</v>
      </c>
      <c r="B268">
        <v>26.394806828905601</v>
      </c>
      <c r="C268" s="2">
        <f t="shared" si="14"/>
        <v>0</v>
      </c>
      <c r="D268" s="2">
        <v>30</v>
      </c>
    </row>
    <row r="269" spans="1:4" x14ac:dyDescent="0.2">
      <c r="A269" s="2">
        <v>268</v>
      </c>
      <c r="B269">
        <v>24.340986394557831</v>
      </c>
      <c r="C269" s="2">
        <f t="shared" si="14"/>
        <v>0</v>
      </c>
      <c r="D269" s="2">
        <v>30</v>
      </c>
    </row>
    <row r="270" spans="1:4" x14ac:dyDescent="0.2">
      <c r="A270" s="2">
        <v>269</v>
      </c>
      <c r="B270">
        <v>15.956111728638531</v>
      </c>
      <c r="C270" s="2">
        <f t="shared" si="14"/>
        <v>0</v>
      </c>
      <c r="D270" s="2">
        <v>30</v>
      </c>
    </row>
    <row r="271" spans="1:4" x14ac:dyDescent="0.2">
      <c r="A271" s="2">
        <v>270</v>
      </c>
      <c r="B271">
        <v>26.390540362002909</v>
      </c>
      <c r="C271" s="2">
        <f t="shared" si="14"/>
        <v>0</v>
      </c>
      <c r="D271" s="2">
        <v>30</v>
      </c>
    </row>
    <row r="272" spans="1:4" x14ac:dyDescent="0.2">
      <c r="A272" s="2">
        <v>271</v>
      </c>
      <c r="B272">
        <v>36.06679286100595</v>
      </c>
      <c r="C272" s="2">
        <f t="shared" si="14"/>
        <v>1</v>
      </c>
      <c r="D272" s="2">
        <v>30</v>
      </c>
    </row>
    <row r="273" spans="1:4" x14ac:dyDescent="0.2">
      <c r="A273" s="2">
        <v>272</v>
      </c>
      <c r="B273">
        <v>23.320121094847231</v>
      </c>
      <c r="C273" s="2">
        <f t="shared" si="14"/>
        <v>0</v>
      </c>
      <c r="D273" s="2">
        <v>29</v>
      </c>
    </row>
    <row r="274" spans="1:4" x14ac:dyDescent="0.2">
      <c r="A274" s="2">
        <v>273</v>
      </c>
      <c r="B274">
        <v>22.636030804191389</v>
      </c>
      <c r="C274" s="2">
        <f t="shared" si="14"/>
        <v>0</v>
      </c>
      <c r="D274" s="2">
        <v>29</v>
      </c>
    </row>
    <row r="275" spans="1:4" x14ac:dyDescent="0.2">
      <c r="A275" s="2">
        <v>274</v>
      </c>
      <c r="B275">
        <v>23.987654320987652</v>
      </c>
      <c r="C275" s="2">
        <f t="shared" si="14"/>
        <v>0</v>
      </c>
      <c r="D275" s="2">
        <v>29</v>
      </c>
    </row>
    <row r="276" spans="1:4" x14ac:dyDescent="0.2">
      <c r="A276" s="2">
        <v>275</v>
      </c>
      <c r="B276">
        <v>22.661485995662972</v>
      </c>
      <c r="C276" s="2">
        <f t="shared" si="14"/>
        <v>0</v>
      </c>
      <c r="D276" s="2">
        <v>29</v>
      </c>
    </row>
    <row r="277" spans="1:4" x14ac:dyDescent="0.2">
      <c r="A277" s="2">
        <v>276</v>
      </c>
      <c r="B277">
        <v>23.550298848241379</v>
      </c>
      <c r="C277" s="2">
        <f t="shared" si="14"/>
        <v>0</v>
      </c>
      <c r="D277" s="2">
        <v>29</v>
      </c>
    </row>
    <row r="278" spans="1:4" x14ac:dyDescent="0.2">
      <c r="A278" s="2">
        <v>277</v>
      </c>
      <c r="B278">
        <v>55.096418732782382</v>
      </c>
      <c r="C278" s="2">
        <f t="shared" si="14"/>
        <v>1</v>
      </c>
      <c r="D278" s="2">
        <v>29</v>
      </c>
    </row>
    <row r="279" spans="1:4" x14ac:dyDescent="0.2">
      <c r="A279" s="2">
        <v>278</v>
      </c>
      <c r="B279">
        <v>55.510204081632651</v>
      </c>
      <c r="C279" s="2">
        <f t="shared" si="14"/>
        <v>1</v>
      </c>
      <c r="D279" s="2">
        <v>29</v>
      </c>
    </row>
    <row r="280" spans="1:4" x14ac:dyDescent="0.2">
      <c r="A280" s="2">
        <v>279</v>
      </c>
      <c r="B280">
        <v>61.867935752528261</v>
      </c>
      <c r="C280" s="2">
        <f t="shared" si="14"/>
        <v>1</v>
      </c>
      <c r="D280" s="2">
        <v>29</v>
      </c>
    </row>
    <row r="281" spans="1:4" x14ac:dyDescent="0.2">
      <c r="A281" s="2">
        <v>280</v>
      </c>
      <c r="B281">
        <v>20.08506616257089</v>
      </c>
      <c r="C281" s="2">
        <f t="shared" si="14"/>
        <v>0</v>
      </c>
      <c r="D281" s="2">
        <v>29</v>
      </c>
    </row>
    <row r="282" spans="1:4" x14ac:dyDescent="0.2">
      <c r="A282" s="2">
        <v>281</v>
      </c>
      <c r="B282">
        <v>21.829952199932251</v>
      </c>
      <c r="C282" s="2">
        <f t="shared" si="14"/>
        <v>0</v>
      </c>
      <c r="D282" s="2">
        <v>29</v>
      </c>
    </row>
    <row r="283" spans="1:4" x14ac:dyDescent="0.2">
      <c r="A283" s="2">
        <v>282</v>
      </c>
      <c r="B283">
        <v>22.145328719723189</v>
      </c>
      <c r="C283" s="2">
        <f t="shared" si="14"/>
        <v>0</v>
      </c>
      <c r="D283" s="2">
        <v>29</v>
      </c>
    </row>
    <row r="284" spans="1:4" x14ac:dyDescent="0.2">
      <c r="A284" s="2">
        <v>283</v>
      </c>
      <c r="B284">
        <v>22.32142857142858</v>
      </c>
      <c r="C284" s="2">
        <f t="shared" si="14"/>
        <v>0</v>
      </c>
      <c r="D284" s="2">
        <v>29</v>
      </c>
    </row>
    <row r="285" spans="1:4" x14ac:dyDescent="0.2">
      <c r="A285" s="2">
        <v>284</v>
      </c>
      <c r="B285">
        <v>22.499637102627378</v>
      </c>
      <c r="C285" s="2">
        <f t="shared" si="14"/>
        <v>0</v>
      </c>
      <c r="D285" s="2">
        <v>29</v>
      </c>
    </row>
    <row r="286" spans="1:4" x14ac:dyDescent="0.2">
      <c r="A286" s="2">
        <v>285</v>
      </c>
      <c r="B286">
        <v>26.645881511129279</v>
      </c>
      <c r="C286" s="2">
        <f t="shared" si="14"/>
        <v>0</v>
      </c>
      <c r="D286" s="2">
        <v>29</v>
      </c>
    </row>
    <row r="287" spans="1:4" x14ac:dyDescent="0.2">
      <c r="A287" s="2">
        <v>286</v>
      </c>
      <c r="B287">
        <v>26.124116053982849</v>
      </c>
      <c r="C287" s="2">
        <f t="shared" si="14"/>
        <v>0</v>
      </c>
      <c r="D287" s="2">
        <v>29</v>
      </c>
    </row>
    <row r="288" spans="1:4" x14ac:dyDescent="0.2">
      <c r="A288" s="2">
        <v>287</v>
      </c>
      <c r="B288">
        <v>23.424824229313149</v>
      </c>
      <c r="C288" s="2">
        <f t="shared" si="14"/>
        <v>0</v>
      </c>
      <c r="D288" s="2">
        <v>29</v>
      </c>
    </row>
    <row r="289" spans="1:4" x14ac:dyDescent="0.2">
      <c r="A289" s="2">
        <v>288</v>
      </c>
      <c r="B289">
        <v>16.58440992887212</v>
      </c>
      <c r="C289" s="2">
        <f t="shared" si="14"/>
        <v>0</v>
      </c>
      <c r="D289" s="2">
        <v>29</v>
      </c>
    </row>
    <row r="290" spans="1:4" x14ac:dyDescent="0.2">
      <c r="A290" s="2">
        <v>289</v>
      </c>
      <c r="B290">
        <v>26.5795918367347</v>
      </c>
      <c r="C290" s="2">
        <f t="shared" si="14"/>
        <v>0</v>
      </c>
      <c r="D290" s="2">
        <v>29</v>
      </c>
    </row>
    <row r="291" spans="1:4" x14ac:dyDescent="0.2">
      <c r="A291" s="2">
        <v>290</v>
      </c>
      <c r="B291">
        <v>36.738119834710737</v>
      </c>
      <c r="C291" s="2">
        <f t="shared" si="14"/>
        <v>1</v>
      </c>
      <c r="D291" s="2">
        <v>29</v>
      </c>
    </row>
    <row r="292" spans="1:4" x14ac:dyDescent="0.2">
      <c r="A292" s="2">
        <v>291</v>
      </c>
      <c r="B292">
        <v>23.57972478222446</v>
      </c>
      <c r="C292" s="2">
        <f t="shared" si="14"/>
        <v>0</v>
      </c>
      <c r="D292" s="2">
        <v>28</v>
      </c>
    </row>
    <row r="293" spans="1:4" x14ac:dyDescent="0.2">
      <c r="A293" s="2">
        <v>292</v>
      </c>
      <c r="B293">
        <v>22.921255067190149</v>
      </c>
      <c r="C293" s="2">
        <f t="shared" si="14"/>
        <v>0</v>
      </c>
      <c r="D293" s="2">
        <v>28</v>
      </c>
    </row>
    <row r="294" spans="1:4" x14ac:dyDescent="0.2">
      <c r="A294" s="2">
        <v>293</v>
      </c>
      <c r="B294">
        <v>24.22209044661528</v>
      </c>
      <c r="C294" s="2">
        <f t="shared" si="14"/>
        <v>0</v>
      </c>
      <c r="D294" s="2">
        <v>28</v>
      </c>
    </row>
    <row r="295" spans="1:4" x14ac:dyDescent="0.2">
      <c r="A295" s="2">
        <v>294</v>
      </c>
      <c r="B295">
        <v>22.947176755893619</v>
      </c>
      <c r="C295" s="2">
        <f t="shared" si="14"/>
        <v>0</v>
      </c>
      <c r="D295" s="2">
        <v>28</v>
      </c>
    </row>
    <row r="296" spans="1:4" x14ac:dyDescent="0.2">
      <c r="A296" s="2">
        <v>295</v>
      </c>
      <c r="B296">
        <v>23.813993218627811</v>
      </c>
      <c r="C296" s="2">
        <f t="shared" si="14"/>
        <v>0</v>
      </c>
      <c r="D296" s="2">
        <v>28</v>
      </c>
    </row>
    <row r="297" spans="1:4" x14ac:dyDescent="0.2">
      <c r="A297" s="2">
        <v>296</v>
      </c>
      <c r="B297">
        <v>24.489795918367349</v>
      </c>
      <c r="C297" s="2">
        <f t="shared" si="14"/>
        <v>0</v>
      </c>
      <c r="D297" s="2">
        <v>28</v>
      </c>
    </row>
    <row r="298" spans="1:4" x14ac:dyDescent="0.2">
      <c r="A298" s="2">
        <v>297</v>
      </c>
      <c r="B298">
        <v>51.991824733766002</v>
      </c>
      <c r="C298" s="2">
        <f t="shared" si="14"/>
        <v>1</v>
      </c>
      <c r="D298" s="2">
        <v>28</v>
      </c>
    </row>
    <row r="299" spans="1:4" x14ac:dyDescent="0.2">
      <c r="A299" s="2">
        <v>298</v>
      </c>
      <c r="B299">
        <v>55.773391022174152</v>
      </c>
      <c r="C299" s="2">
        <f t="shared" si="14"/>
        <v>1</v>
      </c>
      <c r="D299" s="2">
        <v>28</v>
      </c>
    </row>
    <row r="300" spans="1:4" x14ac:dyDescent="0.2">
      <c r="A300" s="2">
        <v>299</v>
      </c>
      <c r="B300">
        <v>61.268503087932558</v>
      </c>
      <c r="C300" s="2">
        <f t="shared" si="14"/>
        <v>1</v>
      </c>
      <c r="D300" s="2">
        <v>28</v>
      </c>
    </row>
    <row r="301" spans="1:4" x14ac:dyDescent="0.2">
      <c r="A301" s="2">
        <v>300</v>
      </c>
      <c r="B301">
        <v>19.9251298152397</v>
      </c>
      <c r="C301" s="2">
        <f t="shared" si="14"/>
        <v>0</v>
      </c>
      <c r="D301" s="2">
        <v>28</v>
      </c>
    </row>
    <row r="302" spans="1:4" x14ac:dyDescent="0.2">
      <c r="A302" s="2">
        <v>301</v>
      </c>
      <c r="B302">
        <v>23.671253629592229</v>
      </c>
      <c r="C302" s="2">
        <f t="shared" si="14"/>
        <v>0</v>
      </c>
      <c r="D302" s="2">
        <v>28</v>
      </c>
    </row>
    <row r="303" spans="1:4" x14ac:dyDescent="0.2">
      <c r="A303" s="2">
        <v>302</v>
      </c>
      <c r="B303">
        <v>22.275309917355369</v>
      </c>
      <c r="C303" s="2">
        <f t="shared" si="14"/>
        <v>0</v>
      </c>
      <c r="D303" s="2">
        <v>28</v>
      </c>
    </row>
    <row r="304" spans="1:4" x14ac:dyDescent="0.2">
      <c r="A304" s="2">
        <v>303</v>
      </c>
      <c r="B304">
        <v>22.499637102627378</v>
      </c>
      <c r="C304" s="2">
        <f t="shared" si="14"/>
        <v>0</v>
      </c>
      <c r="D304" s="2">
        <v>28</v>
      </c>
    </row>
    <row r="305" spans="1:4" x14ac:dyDescent="0.2">
      <c r="A305" s="2">
        <v>304</v>
      </c>
      <c r="B305">
        <v>22.589551436050051</v>
      </c>
      <c r="C305" s="2">
        <f t="shared" si="14"/>
        <v>0</v>
      </c>
      <c r="D305" s="2">
        <v>28</v>
      </c>
    </row>
    <row r="306" spans="1:4" x14ac:dyDescent="0.2">
      <c r="A306" s="2">
        <v>305</v>
      </c>
      <c r="B306">
        <v>22.582709172343709</v>
      </c>
      <c r="C306" s="2">
        <f t="shared" si="14"/>
        <v>0</v>
      </c>
      <c r="D306" s="2">
        <v>28</v>
      </c>
    </row>
    <row r="307" spans="1:4" x14ac:dyDescent="0.2">
      <c r="A307" s="2">
        <v>306</v>
      </c>
      <c r="B307">
        <v>26.309328578783781</v>
      </c>
      <c r="C307" s="2">
        <f t="shared" si="14"/>
        <v>0</v>
      </c>
      <c r="D307" s="2">
        <v>28</v>
      </c>
    </row>
    <row r="308" spans="1:4" x14ac:dyDescent="0.2">
      <c r="A308" s="2">
        <v>307</v>
      </c>
      <c r="B308">
        <v>25.812226707129501</v>
      </c>
      <c r="C308" s="2">
        <f t="shared" si="14"/>
        <v>0</v>
      </c>
      <c r="D308" s="2">
        <v>28</v>
      </c>
    </row>
    <row r="309" spans="1:4" x14ac:dyDescent="0.2">
      <c r="A309" s="2">
        <v>308</v>
      </c>
      <c r="B309">
        <v>22.755965155914652</v>
      </c>
      <c r="C309" s="2">
        <f t="shared" si="14"/>
        <v>0</v>
      </c>
      <c r="D309" s="2">
        <v>28</v>
      </c>
    </row>
    <row r="310" spans="1:4" x14ac:dyDescent="0.2">
      <c r="A310" s="2">
        <v>309</v>
      </c>
      <c r="B310">
        <v>16.36904761904762</v>
      </c>
      <c r="C310" s="2">
        <f t="shared" si="14"/>
        <v>0</v>
      </c>
      <c r="D310" s="2">
        <v>28</v>
      </c>
    </row>
    <row r="311" spans="1:4" x14ac:dyDescent="0.2">
      <c r="A311" s="2">
        <v>310</v>
      </c>
      <c r="B311">
        <v>26.262153763907911</v>
      </c>
      <c r="C311" s="2">
        <f t="shared" si="14"/>
        <v>0</v>
      </c>
      <c r="D311" s="2">
        <v>28</v>
      </c>
    </row>
    <row r="312" spans="1:4" x14ac:dyDescent="0.2">
      <c r="A312" s="2">
        <v>311</v>
      </c>
      <c r="B312">
        <v>38.280400917763551</v>
      </c>
      <c r="C312" s="2">
        <f t="shared" si="14"/>
        <v>1</v>
      </c>
      <c r="D312" s="2">
        <v>28</v>
      </c>
    </row>
    <row r="313" spans="1:4" x14ac:dyDescent="0.2">
      <c r="A313" s="2">
        <v>312</v>
      </c>
      <c r="B313">
        <v>23.843723068083879</v>
      </c>
      <c r="C313" s="2">
        <f t="shared" si="14"/>
        <v>0</v>
      </c>
      <c r="D313" s="2">
        <v>27</v>
      </c>
    </row>
    <row r="314" spans="1:4" x14ac:dyDescent="0.2">
      <c r="A314" s="2">
        <v>313</v>
      </c>
      <c r="B314">
        <v>23.21151859504133</v>
      </c>
      <c r="C314" s="2">
        <f t="shared" si="14"/>
        <v>0</v>
      </c>
      <c r="D314" s="2">
        <v>27</v>
      </c>
    </row>
    <row r="315" spans="1:4" x14ac:dyDescent="0.2">
      <c r="A315" s="2">
        <v>314</v>
      </c>
      <c r="B315">
        <v>24.460295417245291</v>
      </c>
      <c r="C315" s="2">
        <f t="shared" si="14"/>
        <v>0</v>
      </c>
      <c r="D315" s="2">
        <v>27</v>
      </c>
    </row>
    <row r="316" spans="1:4" x14ac:dyDescent="0.2">
      <c r="A316" s="2">
        <v>315</v>
      </c>
      <c r="B316">
        <v>23.237917817923972</v>
      </c>
      <c r="C316" s="2">
        <f t="shared" si="14"/>
        <v>0</v>
      </c>
      <c r="D316" s="2">
        <v>27</v>
      </c>
    </row>
    <row r="317" spans="1:4" x14ac:dyDescent="0.2">
      <c r="A317" s="2">
        <v>316</v>
      </c>
      <c r="B317">
        <v>24.082177456625249</v>
      </c>
      <c r="C317" s="2">
        <f t="shared" si="14"/>
        <v>0</v>
      </c>
      <c r="D317" s="2">
        <v>27</v>
      </c>
    </row>
    <row r="318" spans="1:4" x14ac:dyDescent="0.2">
      <c r="A318" s="2">
        <v>317</v>
      </c>
      <c r="B318">
        <v>49.017891530408598</v>
      </c>
      <c r="C318" s="2">
        <f t="shared" si="14"/>
        <v>1</v>
      </c>
      <c r="D318" s="2">
        <v>27</v>
      </c>
    </row>
    <row r="319" spans="1:4" x14ac:dyDescent="0.2">
      <c r="A319" s="2">
        <v>318</v>
      </c>
      <c r="B319">
        <v>51.070892783044457</v>
      </c>
      <c r="C319" s="2">
        <f t="shared" si="14"/>
        <v>1</v>
      </c>
      <c r="D319" s="2">
        <v>27</v>
      </c>
    </row>
    <row r="320" spans="1:4" x14ac:dyDescent="0.2">
      <c r="A320" s="2">
        <v>319</v>
      </c>
      <c r="B320">
        <v>60</v>
      </c>
      <c r="C320" s="2">
        <f t="shared" si="14"/>
        <v>1</v>
      </c>
      <c r="D320" s="2">
        <v>27</v>
      </c>
    </row>
    <row r="321" spans="1:4" x14ac:dyDescent="0.2">
      <c r="A321" s="2">
        <v>320</v>
      </c>
      <c r="B321">
        <v>19.753086419753089</v>
      </c>
      <c r="C321" s="2">
        <f t="shared" si="14"/>
        <v>0</v>
      </c>
      <c r="D321" s="2">
        <v>27</v>
      </c>
    </row>
    <row r="322" spans="1:4" x14ac:dyDescent="0.2">
      <c r="A322" s="2">
        <v>321</v>
      </c>
      <c r="B322">
        <v>22.589551436050051</v>
      </c>
      <c r="C322" s="2">
        <f t="shared" si="14"/>
        <v>0</v>
      </c>
      <c r="D322" s="2">
        <v>27</v>
      </c>
    </row>
    <row r="323" spans="1:4" x14ac:dyDescent="0.2">
      <c r="A323" s="2">
        <v>322</v>
      </c>
      <c r="B323">
        <v>22.204081632653061</v>
      </c>
      <c r="C323" s="2">
        <f t="shared" ref="C323:C386" si="15">IF(B323&gt;=30,1,0)</f>
        <v>0</v>
      </c>
      <c r="D323" s="2">
        <v>27</v>
      </c>
    </row>
    <row r="324" spans="1:4" x14ac:dyDescent="0.2">
      <c r="A324" s="2">
        <v>323</v>
      </c>
      <c r="B324">
        <v>22.499637102627378</v>
      </c>
      <c r="C324" s="2">
        <f t="shared" si="15"/>
        <v>0</v>
      </c>
      <c r="D324" s="2">
        <v>27</v>
      </c>
    </row>
    <row r="325" spans="1:4" x14ac:dyDescent="0.2">
      <c r="A325" s="2">
        <v>324</v>
      </c>
      <c r="B325">
        <v>22.481329065691199</v>
      </c>
      <c r="C325" s="2">
        <f t="shared" si="15"/>
        <v>0</v>
      </c>
      <c r="D325" s="2">
        <v>27</v>
      </c>
    </row>
    <row r="326" spans="1:4" x14ac:dyDescent="0.2">
      <c r="A326" s="2">
        <v>325</v>
      </c>
      <c r="B326">
        <v>25.902668759811611</v>
      </c>
      <c r="C326" s="2">
        <f t="shared" si="15"/>
        <v>0</v>
      </c>
      <c r="D326" s="2">
        <v>27</v>
      </c>
    </row>
    <row r="327" spans="1:4" x14ac:dyDescent="0.2">
      <c r="A327" s="2">
        <v>326</v>
      </c>
      <c r="B327">
        <v>25.400638018389941</v>
      </c>
      <c r="C327" s="2">
        <f t="shared" si="15"/>
        <v>0</v>
      </c>
      <c r="D327" s="2">
        <v>27</v>
      </c>
    </row>
    <row r="328" spans="1:4" x14ac:dyDescent="0.2">
      <c r="A328" s="2">
        <v>327</v>
      </c>
      <c r="B328">
        <v>23.969289348022841</v>
      </c>
      <c r="C328" s="2">
        <f t="shared" si="15"/>
        <v>0</v>
      </c>
      <c r="D328" s="2">
        <v>27</v>
      </c>
    </row>
    <row r="329" spans="1:4" x14ac:dyDescent="0.2">
      <c r="A329" s="2">
        <v>328</v>
      </c>
      <c r="B329">
        <v>16.631070340674349</v>
      </c>
      <c r="C329" s="2">
        <f t="shared" si="15"/>
        <v>0</v>
      </c>
      <c r="D329" s="2">
        <v>27</v>
      </c>
    </row>
    <row r="330" spans="1:4" x14ac:dyDescent="0.2">
      <c r="A330" s="2">
        <v>329</v>
      </c>
      <c r="B330">
        <v>26.093498854348351</v>
      </c>
      <c r="C330" s="2">
        <f t="shared" si="15"/>
        <v>0</v>
      </c>
      <c r="D330" s="2">
        <v>27</v>
      </c>
    </row>
    <row r="331" spans="1:4" x14ac:dyDescent="0.2">
      <c r="A331" s="2">
        <v>330</v>
      </c>
      <c r="B331">
        <v>38.693289224952743</v>
      </c>
      <c r="C331" s="2">
        <f t="shared" si="15"/>
        <v>1</v>
      </c>
      <c r="D331" s="2">
        <v>27</v>
      </c>
    </row>
    <row r="332" spans="1:4" x14ac:dyDescent="0.2">
      <c r="A332" s="2">
        <v>331</v>
      </c>
      <c r="B332">
        <v>24.11221590909091</v>
      </c>
      <c r="C332" s="2">
        <f t="shared" si="15"/>
        <v>0</v>
      </c>
      <c r="D332" s="2">
        <v>26</v>
      </c>
    </row>
    <row r="333" spans="1:4" x14ac:dyDescent="0.2">
      <c r="A333" s="2">
        <v>332</v>
      </c>
      <c r="B333">
        <v>23.5069387755102</v>
      </c>
      <c r="C333" s="2">
        <f t="shared" si="15"/>
        <v>0</v>
      </c>
      <c r="D333" s="2">
        <v>26</v>
      </c>
    </row>
    <row r="334" spans="1:4" x14ac:dyDescent="0.2">
      <c r="A334" s="2">
        <v>333</v>
      </c>
      <c r="B334">
        <v>24.70235245299882</v>
      </c>
      <c r="C334" s="2">
        <f t="shared" si="15"/>
        <v>0</v>
      </c>
      <c r="D334" s="2">
        <v>26</v>
      </c>
    </row>
    <row r="335" spans="1:4" x14ac:dyDescent="0.2">
      <c r="A335" s="2">
        <v>334</v>
      </c>
      <c r="B335">
        <v>23.533826893158899</v>
      </c>
      <c r="C335" s="2">
        <f t="shared" si="15"/>
        <v>0</v>
      </c>
      <c r="D335" s="2">
        <v>26</v>
      </c>
    </row>
    <row r="336" spans="1:4" x14ac:dyDescent="0.2">
      <c r="A336" s="2">
        <v>335</v>
      </c>
      <c r="B336">
        <v>24.354954283689931</v>
      </c>
      <c r="C336" s="2">
        <f t="shared" si="15"/>
        <v>0</v>
      </c>
      <c r="D336" s="2">
        <v>26</v>
      </c>
    </row>
    <row r="337" spans="1:4" x14ac:dyDescent="0.2">
      <c r="A337" s="2">
        <v>336</v>
      </c>
      <c r="B337">
        <v>50.193337299226663</v>
      </c>
      <c r="C337" s="2">
        <f t="shared" si="15"/>
        <v>1</v>
      </c>
      <c r="D337" s="2">
        <v>26</v>
      </c>
    </row>
    <row r="338" spans="1:4" x14ac:dyDescent="0.2">
      <c r="A338" s="2">
        <v>337</v>
      </c>
      <c r="B338">
        <v>48.37551886645236</v>
      </c>
      <c r="C338" s="2">
        <f t="shared" si="15"/>
        <v>1</v>
      </c>
      <c r="D338" s="2">
        <v>26</v>
      </c>
    </row>
    <row r="339" spans="1:4" x14ac:dyDescent="0.2">
      <c r="A339" s="2">
        <v>338</v>
      </c>
      <c r="B339">
        <v>59.264603571336544</v>
      </c>
      <c r="C339" s="2">
        <f t="shared" si="15"/>
        <v>1</v>
      </c>
      <c r="D339" s="2">
        <v>26</v>
      </c>
    </row>
    <row r="340" spans="1:4" x14ac:dyDescent="0.2">
      <c r="A340" s="2">
        <v>339</v>
      </c>
      <c r="B340">
        <v>19.568236333796239</v>
      </c>
      <c r="C340" s="2">
        <f t="shared" si="15"/>
        <v>0</v>
      </c>
      <c r="D340" s="2">
        <v>26</v>
      </c>
    </row>
    <row r="341" spans="1:4" x14ac:dyDescent="0.2">
      <c r="A341" s="2">
        <v>340</v>
      </c>
      <c r="B341">
        <v>22.460034350640768</v>
      </c>
      <c r="C341" s="2">
        <f t="shared" si="15"/>
        <v>0</v>
      </c>
      <c r="D341" s="2">
        <v>26</v>
      </c>
    </row>
    <row r="342" spans="1:4" x14ac:dyDescent="0.2">
      <c r="A342" s="2">
        <v>341</v>
      </c>
      <c r="B342">
        <v>22.05805118868388</v>
      </c>
      <c r="C342" s="2">
        <f t="shared" si="15"/>
        <v>0</v>
      </c>
      <c r="D342" s="2">
        <v>26</v>
      </c>
    </row>
    <row r="343" spans="1:4" x14ac:dyDescent="0.2">
      <c r="A343" s="2">
        <v>342</v>
      </c>
      <c r="B343">
        <v>22.4058769513315</v>
      </c>
      <c r="C343" s="2">
        <f t="shared" si="15"/>
        <v>0</v>
      </c>
      <c r="D343" s="2">
        <v>26</v>
      </c>
    </row>
    <row r="344" spans="1:4" x14ac:dyDescent="0.2">
      <c r="A344" s="2">
        <v>343</v>
      </c>
      <c r="B344">
        <v>22.65625</v>
      </c>
      <c r="C344" s="2">
        <f t="shared" si="15"/>
        <v>0</v>
      </c>
      <c r="D344" s="2">
        <v>26</v>
      </c>
    </row>
    <row r="345" spans="1:4" x14ac:dyDescent="0.2">
      <c r="A345" s="2">
        <v>344</v>
      </c>
      <c r="B345">
        <v>25.85106554860808</v>
      </c>
      <c r="C345" s="2">
        <f t="shared" si="15"/>
        <v>0</v>
      </c>
      <c r="D345" s="2">
        <v>26</v>
      </c>
    </row>
    <row r="346" spans="1:4" x14ac:dyDescent="0.2">
      <c r="A346" s="2">
        <v>345</v>
      </c>
      <c r="B346">
        <v>25.367684659595639</v>
      </c>
      <c r="C346" s="2">
        <f t="shared" si="15"/>
        <v>0</v>
      </c>
      <c r="D346" s="2">
        <v>26</v>
      </c>
    </row>
    <row r="347" spans="1:4" x14ac:dyDescent="0.2">
      <c r="A347" s="2">
        <v>346</v>
      </c>
      <c r="B347">
        <v>23.748183379574581</v>
      </c>
      <c r="C347" s="2">
        <f t="shared" si="15"/>
        <v>0</v>
      </c>
      <c r="D347" s="2">
        <v>26</v>
      </c>
    </row>
    <row r="348" spans="1:4" x14ac:dyDescent="0.2">
      <c r="A348" s="2">
        <v>347</v>
      </c>
      <c r="B348">
        <v>16.723094285421151</v>
      </c>
      <c r="C348" s="2">
        <f t="shared" si="15"/>
        <v>0</v>
      </c>
      <c r="D348" s="2">
        <v>26</v>
      </c>
    </row>
    <row r="349" spans="1:4" x14ac:dyDescent="0.2">
      <c r="A349" s="2">
        <v>348</v>
      </c>
      <c r="B349">
        <v>25.891012396694212</v>
      </c>
      <c r="C349" s="2">
        <f t="shared" si="15"/>
        <v>0</v>
      </c>
      <c r="D349" s="2">
        <v>26</v>
      </c>
    </row>
    <row r="350" spans="1:4" x14ac:dyDescent="0.2">
      <c r="A350" s="2">
        <v>349</v>
      </c>
      <c r="B350">
        <v>38.761706555671168</v>
      </c>
      <c r="C350" s="2">
        <f t="shared" si="15"/>
        <v>1</v>
      </c>
      <c r="D350" s="2">
        <v>26</v>
      </c>
    </row>
    <row r="351" spans="1:4" x14ac:dyDescent="0.2">
      <c r="A351" s="2">
        <v>350</v>
      </c>
      <c r="B351">
        <v>24.385306122448981</v>
      </c>
      <c r="C351" s="2">
        <f t="shared" si="15"/>
        <v>0</v>
      </c>
      <c r="D351" s="2">
        <v>25</v>
      </c>
    </row>
    <row r="352" spans="1:4" x14ac:dyDescent="0.2">
      <c r="A352" s="2">
        <v>351</v>
      </c>
      <c r="B352">
        <v>23.807636411679219</v>
      </c>
      <c r="C352" s="2">
        <f t="shared" si="15"/>
        <v>0</v>
      </c>
      <c r="D352" s="2">
        <v>25</v>
      </c>
    </row>
    <row r="353" spans="1:4" x14ac:dyDescent="0.2">
      <c r="A353" s="2">
        <v>352</v>
      </c>
      <c r="B353">
        <v>24.948347107438021</v>
      </c>
      <c r="C353" s="2">
        <f t="shared" si="15"/>
        <v>0</v>
      </c>
      <c r="D353" s="2">
        <v>25</v>
      </c>
    </row>
    <row r="354" spans="1:4" x14ac:dyDescent="0.2">
      <c r="A354" s="2">
        <v>353</v>
      </c>
      <c r="B354">
        <v>23.835025119695931</v>
      </c>
      <c r="C354" s="2">
        <f t="shared" si="15"/>
        <v>0</v>
      </c>
      <c r="D354" s="2">
        <v>25</v>
      </c>
    </row>
    <row r="355" spans="1:4" x14ac:dyDescent="0.2">
      <c r="A355" s="2">
        <v>354</v>
      </c>
      <c r="B355">
        <v>24.63242937823691</v>
      </c>
      <c r="C355" s="2">
        <f t="shared" si="15"/>
        <v>0</v>
      </c>
      <c r="D355" s="2">
        <v>25</v>
      </c>
    </row>
    <row r="356" spans="1:4" x14ac:dyDescent="0.2">
      <c r="A356" s="2">
        <v>355</v>
      </c>
      <c r="B356">
        <v>44.982698961937722</v>
      </c>
      <c r="C356" s="2">
        <f t="shared" si="15"/>
        <v>1</v>
      </c>
      <c r="D356" s="2">
        <v>25</v>
      </c>
    </row>
    <row r="357" spans="1:4" x14ac:dyDescent="0.2">
      <c r="A357" s="2">
        <v>356</v>
      </c>
      <c r="B357">
        <v>49.544193420531123</v>
      </c>
      <c r="C357" s="2">
        <f t="shared" si="15"/>
        <v>1</v>
      </c>
      <c r="D357" s="2">
        <v>25</v>
      </c>
    </row>
    <row r="358" spans="1:4" x14ac:dyDescent="0.2">
      <c r="A358" s="2">
        <v>357</v>
      </c>
      <c r="B358">
        <v>57.856673241288632</v>
      </c>
      <c r="C358" s="2">
        <f t="shared" si="15"/>
        <v>1</v>
      </c>
      <c r="D358" s="2">
        <v>25</v>
      </c>
    </row>
    <row r="359" spans="1:4" x14ac:dyDescent="0.2">
      <c r="A359" s="2">
        <v>358</v>
      </c>
      <c r="B359">
        <v>19.369834710743799</v>
      </c>
      <c r="C359" s="2">
        <f t="shared" si="15"/>
        <v>0</v>
      </c>
      <c r="D359" s="2">
        <v>25</v>
      </c>
    </row>
    <row r="360" spans="1:4" x14ac:dyDescent="0.2">
      <c r="A360" s="2">
        <v>359</v>
      </c>
      <c r="B360">
        <v>22.985397512168749</v>
      </c>
      <c r="C360" s="2">
        <f t="shared" si="15"/>
        <v>0</v>
      </c>
      <c r="D360" s="2">
        <v>25</v>
      </c>
    </row>
    <row r="361" spans="1:4" x14ac:dyDescent="0.2">
      <c r="A361" s="2">
        <v>360</v>
      </c>
      <c r="B361">
        <v>22.862368541380881</v>
      </c>
      <c r="C361" s="2">
        <f t="shared" si="15"/>
        <v>0</v>
      </c>
      <c r="D361" s="2">
        <v>25</v>
      </c>
    </row>
    <row r="362" spans="1:4" x14ac:dyDescent="0.2">
      <c r="A362" s="2">
        <v>361</v>
      </c>
      <c r="B362">
        <v>22.65625</v>
      </c>
      <c r="C362" s="2">
        <f t="shared" si="15"/>
        <v>0</v>
      </c>
      <c r="D362" s="2">
        <v>25</v>
      </c>
    </row>
    <row r="363" spans="1:4" x14ac:dyDescent="0.2">
      <c r="A363" s="2">
        <v>362</v>
      </c>
      <c r="B363">
        <v>24.897060231734169</v>
      </c>
      <c r="C363" s="2">
        <f t="shared" si="15"/>
        <v>0</v>
      </c>
      <c r="D363" s="2">
        <v>25</v>
      </c>
    </row>
    <row r="364" spans="1:4" x14ac:dyDescent="0.2">
      <c r="A364" s="2">
        <v>363</v>
      </c>
      <c r="B364">
        <v>24.577867151840149</v>
      </c>
      <c r="C364" s="2">
        <f t="shared" si="15"/>
        <v>0</v>
      </c>
      <c r="D364" s="2">
        <v>25</v>
      </c>
    </row>
    <row r="365" spans="1:4" x14ac:dyDescent="0.2">
      <c r="A365" s="2">
        <v>364</v>
      </c>
      <c r="B365">
        <v>24.535123966942152</v>
      </c>
      <c r="C365" s="2">
        <f t="shared" si="15"/>
        <v>0</v>
      </c>
      <c r="D365" s="2">
        <v>25</v>
      </c>
    </row>
    <row r="366" spans="1:4" x14ac:dyDescent="0.2">
      <c r="A366" s="2">
        <v>365</v>
      </c>
      <c r="B366">
        <v>24.21229338842976</v>
      </c>
      <c r="C366" s="2">
        <f t="shared" si="15"/>
        <v>0</v>
      </c>
      <c r="D366" s="2">
        <v>25</v>
      </c>
    </row>
    <row r="367" spans="1:4" x14ac:dyDescent="0.2">
      <c r="A367" s="2">
        <v>366</v>
      </c>
      <c r="B367">
        <v>25.29942353680298</v>
      </c>
      <c r="C367" s="2">
        <f t="shared" si="15"/>
        <v>0</v>
      </c>
      <c r="D367" s="2">
        <v>25</v>
      </c>
    </row>
    <row r="368" spans="1:4" x14ac:dyDescent="0.2">
      <c r="A368" s="2">
        <v>367</v>
      </c>
      <c r="B368">
        <v>25.063359858459801</v>
      </c>
      <c r="C368" s="2">
        <f t="shared" si="15"/>
        <v>0</v>
      </c>
      <c r="D368" s="2">
        <v>25</v>
      </c>
    </row>
    <row r="369" spans="1:4" x14ac:dyDescent="0.2">
      <c r="A369" s="2">
        <v>368</v>
      </c>
      <c r="B369">
        <v>23.020408163265309</v>
      </c>
      <c r="C369" s="2">
        <f t="shared" si="15"/>
        <v>0</v>
      </c>
      <c r="D369" s="2">
        <v>25</v>
      </c>
    </row>
    <row r="370" spans="1:4" x14ac:dyDescent="0.2">
      <c r="A370" s="2">
        <v>369</v>
      </c>
      <c r="B370">
        <v>16.60596745631328</v>
      </c>
      <c r="C370" s="2">
        <f t="shared" si="15"/>
        <v>0</v>
      </c>
      <c r="D370" s="2">
        <v>25</v>
      </c>
    </row>
    <row r="371" spans="1:4" x14ac:dyDescent="0.2">
      <c r="A371" s="2">
        <v>370</v>
      </c>
      <c r="B371">
        <v>26.572278649840982</v>
      </c>
      <c r="C371" s="2">
        <f t="shared" si="15"/>
        <v>0</v>
      </c>
      <c r="D371" s="2">
        <v>25</v>
      </c>
    </row>
    <row r="372" spans="1:4" x14ac:dyDescent="0.2">
      <c r="A372" s="2">
        <v>371</v>
      </c>
      <c r="B372">
        <v>32.718367346938777</v>
      </c>
      <c r="C372" s="2">
        <f t="shared" si="15"/>
        <v>1</v>
      </c>
      <c r="D372" s="2">
        <v>25</v>
      </c>
    </row>
    <row r="373" spans="1:4" x14ac:dyDescent="0.2">
      <c r="A373" s="2">
        <v>372</v>
      </c>
      <c r="B373">
        <v>22.924446997989079</v>
      </c>
      <c r="C373" s="2">
        <f t="shared" si="15"/>
        <v>0</v>
      </c>
      <c r="D373" s="2">
        <v>24</v>
      </c>
    </row>
    <row r="374" spans="1:4" x14ac:dyDescent="0.2">
      <c r="A374" s="2">
        <v>373</v>
      </c>
      <c r="B374">
        <v>22.37861570247934</v>
      </c>
      <c r="C374" s="2">
        <f t="shared" si="15"/>
        <v>0</v>
      </c>
      <c r="D374" s="2">
        <v>24</v>
      </c>
    </row>
    <row r="375" spans="1:4" x14ac:dyDescent="0.2">
      <c r="A375" s="2">
        <v>374</v>
      </c>
      <c r="B375">
        <v>23.45663426335058</v>
      </c>
      <c r="C375" s="2">
        <f t="shared" si="15"/>
        <v>0</v>
      </c>
      <c r="D375" s="2">
        <v>24</v>
      </c>
    </row>
    <row r="376" spans="1:4" x14ac:dyDescent="0.2">
      <c r="A376" s="2">
        <v>375</v>
      </c>
      <c r="B376">
        <v>22.404067637531149</v>
      </c>
      <c r="C376" s="2">
        <f t="shared" si="15"/>
        <v>0</v>
      </c>
      <c r="D376" s="2">
        <v>24</v>
      </c>
    </row>
    <row r="377" spans="1:4" x14ac:dyDescent="0.2">
      <c r="A377" s="2">
        <v>376</v>
      </c>
      <c r="B377">
        <v>23.430300687807961</v>
      </c>
      <c r="C377" s="2">
        <f t="shared" si="15"/>
        <v>0</v>
      </c>
      <c r="D377" s="2">
        <v>24</v>
      </c>
    </row>
    <row r="378" spans="1:4" x14ac:dyDescent="0.2">
      <c r="A378" s="2">
        <v>377</v>
      </c>
      <c r="B378">
        <v>47.629934461210169</v>
      </c>
      <c r="C378" s="2">
        <f t="shared" si="15"/>
        <v>1</v>
      </c>
      <c r="D378" s="2">
        <v>24</v>
      </c>
    </row>
    <row r="379" spans="1:4" x14ac:dyDescent="0.2">
      <c r="A379" s="2">
        <v>378</v>
      </c>
      <c r="B379">
        <v>46.810433884297517</v>
      </c>
      <c r="C379" s="2">
        <f t="shared" si="15"/>
        <v>1</v>
      </c>
      <c r="D379" s="2">
        <v>24</v>
      </c>
    </row>
    <row r="380" spans="1:4" x14ac:dyDescent="0.2">
      <c r="A380" s="2">
        <v>379</v>
      </c>
      <c r="B380">
        <v>56.966145833333343</v>
      </c>
      <c r="C380" s="2">
        <f t="shared" si="15"/>
        <v>1</v>
      </c>
      <c r="D380" s="2">
        <v>24</v>
      </c>
    </row>
    <row r="381" spans="1:4" x14ac:dyDescent="0.2">
      <c r="A381" s="2">
        <v>380</v>
      </c>
      <c r="B381">
        <v>19.157088122605359</v>
      </c>
      <c r="C381" s="2">
        <f t="shared" si="15"/>
        <v>0</v>
      </c>
      <c r="D381" s="2">
        <v>24</v>
      </c>
    </row>
    <row r="382" spans="1:4" x14ac:dyDescent="0.2">
      <c r="A382" s="2">
        <v>381</v>
      </c>
      <c r="B382">
        <v>22.857142857142861</v>
      </c>
      <c r="C382" s="2">
        <f t="shared" si="15"/>
        <v>0</v>
      </c>
      <c r="D382" s="2">
        <v>24</v>
      </c>
    </row>
    <row r="383" spans="1:4" x14ac:dyDescent="0.2">
      <c r="A383" s="2">
        <v>382</v>
      </c>
      <c r="B383">
        <v>24.535123966942152</v>
      </c>
      <c r="C383" s="2">
        <f t="shared" si="15"/>
        <v>0</v>
      </c>
      <c r="D383" s="2">
        <v>24</v>
      </c>
    </row>
    <row r="384" spans="1:4" x14ac:dyDescent="0.2">
      <c r="A384" s="2">
        <v>383</v>
      </c>
      <c r="B384">
        <v>24.21229338842976</v>
      </c>
      <c r="C384" s="2">
        <f t="shared" si="15"/>
        <v>0</v>
      </c>
      <c r="D384" s="2">
        <v>24</v>
      </c>
    </row>
    <row r="385" spans="1:4" x14ac:dyDescent="0.2">
      <c r="A385" s="2">
        <v>384</v>
      </c>
      <c r="B385">
        <v>24.163265306122451</v>
      </c>
      <c r="C385" s="2">
        <f t="shared" si="15"/>
        <v>0</v>
      </c>
      <c r="D385" s="2">
        <v>24</v>
      </c>
    </row>
    <row r="386" spans="1:4" x14ac:dyDescent="0.2">
      <c r="A386" s="2">
        <v>385</v>
      </c>
      <c r="B386">
        <v>23.83673469387756</v>
      </c>
      <c r="C386" s="2">
        <f t="shared" si="15"/>
        <v>0</v>
      </c>
      <c r="D386" s="2">
        <v>24</v>
      </c>
    </row>
    <row r="387" spans="1:4" x14ac:dyDescent="0.2">
      <c r="A387" s="2">
        <v>386</v>
      </c>
      <c r="B387">
        <v>24.872738205035439</v>
      </c>
      <c r="C387" s="2">
        <f t="shared" ref="C387:C450" si="16">IF(B387&gt;=30,1,0)</f>
        <v>0</v>
      </c>
      <c r="D387" s="2">
        <v>24</v>
      </c>
    </row>
    <row r="388" spans="1:4" x14ac:dyDescent="0.2">
      <c r="A388" s="2">
        <v>387</v>
      </c>
      <c r="B388">
        <v>24.661394252742141</v>
      </c>
      <c r="C388" s="2">
        <f t="shared" si="16"/>
        <v>0</v>
      </c>
      <c r="D388" s="2">
        <v>24</v>
      </c>
    </row>
    <row r="389" spans="1:4" x14ac:dyDescent="0.2">
      <c r="A389" s="2">
        <v>388</v>
      </c>
      <c r="B389">
        <v>21.952479338842981</v>
      </c>
      <c r="C389" s="2">
        <f t="shared" si="16"/>
        <v>0</v>
      </c>
      <c r="D389" s="2">
        <v>24</v>
      </c>
    </row>
    <row r="390" spans="1:4" x14ac:dyDescent="0.2">
      <c r="A390" s="2">
        <v>389</v>
      </c>
      <c r="B390">
        <v>18.326317317462621</v>
      </c>
      <c r="C390" s="2">
        <f t="shared" si="16"/>
        <v>0</v>
      </c>
      <c r="D390" s="2">
        <v>24</v>
      </c>
    </row>
    <row r="391" spans="1:4" x14ac:dyDescent="0.2">
      <c r="A391" s="2">
        <v>390</v>
      </c>
      <c r="B391">
        <v>25.283937263385621</v>
      </c>
      <c r="C391" s="2">
        <f t="shared" si="16"/>
        <v>0</v>
      </c>
      <c r="D391" s="2">
        <v>24</v>
      </c>
    </row>
    <row r="392" spans="1:4" x14ac:dyDescent="0.2">
      <c r="A392" s="2">
        <v>391</v>
      </c>
      <c r="B392">
        <v>38.430529427573227</v>
      </c>
      <c r="C392" s="2">
        <f t="shared" si="16"/>
        <v>1</v>
      </c>
      <c r="D392" s="2">
        <v>24</v>
      </c>
    </row>
    <row r="393" spans="1:4" x14ac:dyDescent="0.2">
      <c r="A393" s="2">
        <v>392</v>
      </c>
      <c r="B393">
        <v>23.18246384297521</v>
      </c>
      <c r="C393" s="2">
        <f t="shared" si="16"/>
        <v>0</v>
      </c>
      <c r="D393" s="2">
        <v>23</v>
      </c>
    </row>
    <row r="394" spans="1:4" x14ac:dyDescent="0.2">
      <c r="A394" s="2">
        <v>393</v>
      </c>
      <c r="B394">
        <v>22.664489795918371</v>
      </c>
      <c r="C394" s="2">
        <f t="shared" si="16"/>
        <v>0</v>
      </c>
      <c r="D394" s="2">
        <v>23</v>
      </c>
    </row>
    <row r="395" spans="1:4" x14ac:dyDescent="0.2">
      <c r="A395" s="2">
        <v>394</v>
      </c>
      <c r="B395">
        <v>23.68731845893581</v>
      </c>
      <c r="C395" s="2">
        <f t="shared" si="16"/>
        <v>0</v>
      </c>
      <c r="D395" s="2">
        <v>23</v>
      </c>
    </row>
    <row r="396" spans="1:4" x14ac:dyDescent="0.2">
      <c r="A396" s="2">
        <v>395</v>
      </c>
      <c r="B396">
        <v>22.69041428884789</v>
      </c>
      <c r="C396" s="2">
        <f t="shared" si="16"/>
        <v>0</v>
      </c>
      <c r="D396" s="2">
        <v>23</v>
      </c>
    </row>
    <row r="397" spans="1:4" x14ac:dyDescent="0.2">
      <c r="A397" s="2">
        <v>396</v>
      </c>
      <c r="B397">
        <v>23.66057579275364</v>
      </c>
      <c r="C397" s="2">
        <f t="shared" si="16"/>
        <v>0</v>
      </c>
      <c r="D397" s="2">
        <v>23</v>
      </c>
    </row>
    <row r="398" spans="1:4" x14ac:dyDescent="0.2">
      <c r="A398" s="2">
        <v>397</v>
      </c>
      <c r="B398">
        <v>42.517006802721092</v>
      </c>
      <c r="C398" s="2">
        <f t="shared" si="16"/>
        <v>1</v>
      </c>
      <c r="D398" s="2">
        <v>23</v>
      </c>
    </row>
    <row r="399" spans="1:4" x14ac:dyDescent="0.2">
      <c r="A399" s="2">
        <v>398</v>
      </c>
      <c r="B399">
        <v>47.877979549263017</v>
      </c>
      <c r="C399" s="2">
        <f t="shared" si="16"/>
        <v>1</v>
      </c>
      <c r="D399" s="2">
        <v>23</v>
      </c>
    </row>
    <row r="400" spans="1:4" x14ac:dyDescent="0.2">
      <c r="A400" s="2">
        <v>399</v>
      </c>
      <c r="B400">
        <v>55.4016620498615</v>
      </c>
      <c r="C400" s="2">
        <f t="shared" si="16"/>
        <v>1</v>
      </c>
      <c r="D400" s="2">
        <v>23</v>
      </c>
    </row>
    <row r="401" spans="1:4" x14ac:dyDescent="0.2">
      <c r="A401" s="2">
        <v>400</v>
      </c>
      <c r="B401">
        <v>18.92915089237426</v>
      </c>
      <c r="C401" s="2">
        <f t="shared" si="16"/>
        <v>0</v>
      </c>
      <c r="D401" s="2">
        <v>23</v>
      </c>
    </row>
    <row r="402" spans="1:4" x14ac:dyDescent="0.2">
      <c r="A402" s="2">
        <v>401</v>
      </c>
      <c r="B402">
        <v>24.163265306122451</v>
      </c>
      <c r="C402" s="2">
        <f t="shared" si="16"/>
        <v>0</v>
      </c>
      <c r="D402" s="2">
        <v>23</v>
      </c>
    </row>
    <row r="403" spans="1:4" x14ac:dyDescent="0.2">
      <c r="A403" s="2">
        <v>402</v>
      </c>
      <c r="B403">
        <v>23.83673469387756</v>
      </c>
      <c r="C403" s="2">
        <f t="shared" si="16"/>
        <v>0</v>
      </c>
      <c r="D403" s="2">
        <v>23</v>
      </c>
    </row>
    <row r="404" spans="1:4" x14ac:dyDescent="0.2">
      <c r="A404" s="2">
        <v>403</v>
      </c>
      <c r="B404">
        <v>23.781212841854931</v>
      </c>
      <c r="C404" s="2">
        <f t="shared" si="16"/>
        <v>0</v>
      </c>
      <c r="D404" s="2">
        <v>23</v>
      </c>
    </row>
    <row r="405" spans="1:4" x14ac:dyDescent="0.2">
      <c r="A405" s="2">
        <v>404</v>
      </c>
      <c r="B405">
        <v>23.450918219051388</v>
      </c>
      <c r="C405" s="2">
        <f t="shared" si="16"/>
        <v>0</v>
      </c>
      <c r="D405" s="2">
        <v>23</v>
      </c>
    </row>
    <row r="406" spans="1:4" x14ac:dyDescent="0.2">
      <c r="A406" s="2">
        <v>405</v>
      </c>
      <c r="B406">
        <v>24.601294691945249</v>
      </c>
      <c r="C406" s="2">
        <f t="shared" si="16"/>
        <v>0</v>
      </c>
      <c r="D406" s="2">
        <v>23</v>
      </c>
    </row>
    <row r="407" spans="1:4" x14ac:dyDescent="0.2">
      <c r="A407" s="2">
        <v>406</v>
      </c>
      <c r="B407">
        <v>24.405317210078611</v>
      </c>
      <c r="C407" s="2">
        <f t="shared" si="16"/>
        <v>0</v>
      </c>
      <c r="D407" s="2">
        <v>23</v>
      </c>
    </row>
    <row r="408" spans="1:4" x14ac:dyDescent="0.2">
      <c r="A408" s="2">
        <v>407</v>
      </c>
      <c r="B408">
        <v>18.459467120181412</v>
      </c>
      <c r="C408" s="2">
        <f t="shared" si="16"/>
        <v>0</v>
      </c>
      <c r="D408" s="2">
        <v>23</v>
      </c>
    </row>
    <row r="409" spans="1:4" x14ac:dyDescent="0.2">
      <c r="A409" s="2">
        <v>408</v>
      </c>
      <c r="B409">
        <v>26.262975778546721</v>
      </c>
      <c r="C409" s="2">
        <f t="shared" si="16"/>
        <v>0</v>
      </c>
      <c r="D409" s="2">
        <v>23</v>
      </c>
    </row>
    <row r="410" spans="1:4" x14ac:dyDescent="0.2">
      <c r="A410" s="2">
        <v>409</v>
      </c>
      <c r="B410">
        <v>23.444897959183681</v>
      </c>
      <c r="C410" s="2">
        <f t="shared" si="16"/>
        <v>0</v>
      </c>
      <c r="D410" s="2">
        <v>22</v>
      </c>
    </row>
    <row r="411" spans="1:4" x14ac:dyDescent="0.2">
      <c r="A411" s="2">
        <v>410</v>
      </c>
      <c r="B411">
        <v>22.955476284846078</v>
      </c>
      <c r="C411" s="2">
        <f t="shared" si="16"/>
        <v>0</v>
      </c>
      <c r="D411" s="2">
        <v>22</v>
      </c>
    </row>
    <row r="412" spans="1:4" x14ac:dyDescent="0.2">
      <c r="A412" s="2">
        <v>411</v>
      </c>
      <c r="B412">
        <v>23.9217458677686</v>
      </c>
      <c r="C412" s="2">
        <f t="shared" si="16"/>
        <v>0</v>
      </c>
      <c r="D412" s="2">
        <v>22</v>
      </c>
    </row>
    <row r="413" spans="1:4" x14ac:dyDescent="0.2">
      <c r="A413" s="2">
        <v>412</v>
      </c>
      <c r="B413">
        <v>22.98188465342491</v>
      </c>
      <c r="C413" s="2">
        <f t="shared" si="16"/>
        <v>0</v>
      </c>
      <c r="D413" s="2">
        <v>22</v>
      </c>
    </row>
    <row r="414" spans="1:4" x14ac:dyDescent="0.2">
      <c r="A414" s="2">
        <v>413</v>
      </c>
      <c r="B414">
        <v>23.894585216120241</v>
      </c>
      <c r="C414" s="2">
        <f t="shared" si="16"/>
        <v>0</v>
      </c>
      <c r="D414" s="2">
        <v>22</v>
      </c>
    </row>
    <row r="415" spans="1:4" x14ac:dyDescent="0.2">
      <c r="A415" s="2">
        <v>414</v>
      </c>
      <c r="B415">
        <v>23.159177026415911</v>
      </c>
      <c r="C415" s="2">
        <f t="shared" si="16"/>
        <v>0</v>
      </c>
      <c r="D415" s="2">
        <v>22</v>
      </c>
    </row>
    <row r="416" spans="1:4" x14ac:dyDescent="0.2">
      <c r="A416" s="2">
        <v>415</v>
      </c>
      <c r="B416">
        <v>23.736329074197421</v>
      </c>
      <c r="C416" s="2">
        <f t="shared" si="16"/>
        <v>0</v>
      </c>
      <c r="D416" s="2">
        <v>22</v>
      </c>
    </row>
    <row r="417" spans="1:4" x14ac:dyDescent="0.2">
      <c r="A417" s="2">
        <v>416</v>
      </c>
      <c r="B417">
        <v>35.755956189544207</v>
      </c>
      <c r="C417" s="2">
        <f t="shared" si="16"/>
        <v>1</v>
      </c>
      <c r="D417" s="2">
        <v>22</v>
      </c>
    </row>
    <row r="418" spans="1:4" x14ac:dyDescent="0.2">
      <c r="A418" s="2">
        <v>417</v>
      </c>
      <c r="B418">
        <v>41.73319785164756</v>
      </c>
      <c r="C418" s="2">
        <f t="shared" si="16"/>
        <v>1</v>
      </c>
      <c r="D418" s="2">
        <v>22</v>
      </c>
    </row>
    <row r="419" spans="1:4" x14ac:dyDescent="0.2">
      <c r="A419" s="2">
        <v>418</v>
      </c>
      <c r="B419">
        <v>47.26725254717973</v>
      </c>
      <c r="C419" s="2">
        <f t="shared" si="16"/>
        <v>1</v>
      </c>
      <c r="D419" s="2">
        <v>22</v>
      </c>
    </row>
    <row r="420" spans="1:4" x14ac:dyDescent="0.2">
      <c r="A420" s="2">
        <v>419</v>
      </c>
      <c r="B420">
        <v>54.333838542709238</v>
      </c>
      <c r="C420" s="2">
        <f t="shared" si="16"/>
        <v>1</v>
      </c>
      <c r="D420" s="2">
        <v>22</v>
      </c>
    </row>
    <row r="421" spans="1:4" x14ac:dyDescent="0.2">
      <c r="A421" s="2">
        <v>420</v>
      </c>
      <c r="B421">
        <v>18.68512110726644</v>
      </c>
      <c r="C421" s="2">
        <f t="shared" si="16"/>
        <v>0</v>
      </c>
      <c r="D421" s="2">
        <v>22</v>
      </c>
    </row>
    <row r="422" spans="1:4" x14ac:dyDescent="0.2">
      <c r="A422" s="2">
        <v>421</v>
      </c>
      <c r="B422">
        <v>23.781212841854931</v>
      </c>
      <c r="C422" s="2">
        <f t="shared" si="16"/>
        <v>0</v>
      </c>
      <c r="D422" s="2">
        <v>22</v>
      </c>
    </row>
    <row r="423" spans="1:4" x14ac:dyDescent="0.2">
      <c r="A423" s="2">
        <v>422</v>
      </c>
      <c r="B423">
        <v>23.566632231404959</v>
      </c>
      <c r="C423" s="2">
        <f t="shared" si="16"/>
        <v>0</v>
      </c>
      <c r="D423" s="2">
        <v>22</v>
      </c>
    </row>
    <row r="424" spans="1:4" x14ac:dyDescent="0.2">
      <c r="A424" s="2">
        <v>423</v>
      </c>
      <c r="B424">
        <v>23.450918219051388</v>
      </c>
      <c r="C424" s="2">
        <f t="shared" si="16"/>
        <v>0</v>
      </c>
      <c r="D424" s="2">
        <v>22</v>
      </c>
    </row>
    <row r="425" spans="1:4" x14ac:dyDescent="0.2">
      <c r="A425" s="2">
        <v>424</v>
      </c>
      <c r="B425">
        <v>23.388686558187711</v>
      </c>
      <c r="C425" s="2">
        <f t="shared" si="16"/>
        <v>0</v>
      </c>
      <c r="D425" s="2">
        <v>22</v>
      </c>
    </row>
    <row r="426" spans="1:4" x14ac:dyDescent="0.2">
      <c r="A426" s="2">
        <v>425</v>
      </c>
      <c r="B426">
        <v>23.323418063818281</v>
      </c>
      <c r="C426" s="2">
        <f t="shared" si="16"/>
        <v>0</v>
      </c>
      <c r="D426" s="2">
        <v>22</v>
      </c>
    </row>
    <row r="427" spans="1:4" x14ac:dyDescent="0.2">
      <c r="A427" s="2">
        <v>426</v>
      </c>
      <c r="B427">
        <v>24.994170880010518</v>
      </c>
      <c r="C427" s="2">
        <f t="shared" si="16"/>
        <v>0</v>
      </c>
      <c r="D427" s="2">
        <v>22</v>
      </c>
    </row>
    <row r="428" spans="1:4" x14ac:dyDescent="0.2">
      <c r="A428" s="2">
        <v>427</v>
      </c>
      <c r="B428">
        <v>24.820457303980529</v>
      </c>
      <c r="C428" s="2">
        <f t="shared" si="16"/>
        <v>0</v>
      </c>
      <c r="D428" s="2">
        <v>22</v>
      </c>
    </row>
    <row r="429" spans="1:4" x14ac:dyDescent="0.2">
      <c r="A429" s="2">
        <v>428</v>
      </c>
      <c r="B429">
        <v>24.753086419753089</v>
      </c>
      <c r="C429" s="2">
        <f t="shared" si="16"/>
        <v>0</v>
      </c>
      <c r="D429" s="2">
        <v>22</v>
      </c>
    </row>
    <row r="430" spans="1:4" x14ac:dyDescent="0.2">
      <c r="A430" s="2">
        <v>429</v>
      </c>
      <c r="B430">
        <v>18.96193771626298</v>
      </c>
      <c r="C430" s="2">
        <f t="shared" si="16"/>
        <v>0</v>
      </c>
      <c r="D430" s="2">
        <v>22</v>
      </c>
    </row>
    <row r="431" spans="1:4" x14ac:dyDescent="0.2">
      <c r="A431" s="2">
        <v>430</v>
      </c>
      <c r="B431">
        <v>25.510204081632651</v>
      </c>
      <c r="C431" s="2">
        <f t="shared" si="16"/>
        <v>0</v>
      </c>
      <c r="D431" s="2">
        <v>22</v>
      </c>
    </row>
    <row r="432" spans="1:4" x14ac:dyDescent="0.2">
      <c r="A432" s="2">
        <v>431</v>
      </c>
      <c r="B432">
        <v>37.545644642801413</v>
      </c>
      <c r="C432" s="2">
        <f t="shared" si="16"/>
        <v>1</v>
      </c>
      <c r="D432" s="2">
        <v>22</v>
      </c>
    </row>
    <row r="433" spans="1:4" x14ac:dyDescent="0.2">
      <c r="A433" s="2">
        <v>432</v>
      </c>
      <c r="B433">
        <v>23.711850971066191</v>
      </c>
      <c r="C433" s="2">
        <f t="shared" si="16"/>
        <v>0</v>
      </c>
      <c r="D433" s="2">
        <v>21</v>
      </c>
    </row>
    <row r="434" spans="1:4" x14ac:dyDescent="0.2">
      <c r="A434" s="2">
        <v>433</v>
      </c>
      <c r="B434">
        <v>23.251695679775469</v>
      </c>
      <c r="C434" s="2">
        <f t="shared" si="16"/>
        <v>0</v>
      </c>
      <c r="D434" s="2">
        <v>21</v>
      </c>
    </row>
    <row r="435" spans="1:4" x14ac:dyDescent="0.2">
      <c r="A435" s="2">
        <v>434</v>
      </c>
      <c r="B435">
        <v>24.16</v>
      </c>
      <c r="C435" s="2">
        <f t="shared" si="16"/>
        <v>0</v>
      </c>
      <c r="D435" s="2">
        <v>21</v>
      </c>
    </row>
    <row r="436" spans="1:4" x14ac:dyDescent="0.2">
      <c r="A436" s="2">
        <v>435</v>
      </c>
      <c r="B436">
        <v>23.278599577646791</v>
      </c>
      <c r="C436" s="2">
        <f t="shared" si="16"/>
        <v>0</v>
      </c>
      <c r="D436" s="2">
        <v>21</v>
      </c>
    </row>
    <row r="437" spans="1:4" x14ac:dyDescent="0.2">
      <c r="A437" s="2">
        <v>436</v>
      </c>
      <c r="B437">
        <v>24.132412220348272</v>
      </c>
      <c r="C437" s="2">
        <f t="shared" si="16"/>
        <v>0</v>
      </c>
      <c r="D437" s="2">
        <v>21</v>
      </c>
    </row>
    <row r="438" spans="1:4" x14ac:dyDescent="0.2">
      <c r="A438" s="2">
        <v>437</v>
      </c>
      <c r="B438">
        <v>23.42104783052897</v>
      </c>
      <c r="C438" s="2">
        <f t="shared" si="16"/>
        <v>0</v>
      </c>
      <c r="D438" s="2">
        <v>21</v>
      </c>
    </row>
    <row r="439" spans="1:4" x14ac:dyDescent="0.2">
      <c r="A439" s="2">
        <v>438</v>
      </c>
      <c r="B439">
        <v>24.008501050240049</v>
      </c>
      <c r="C439" s="2">
        <f t="shared" si="16"/>
        <v>0</v>
      </c>
      <c r="D439" s="2">
        <v>21</v>
      </c>
    </row>
    <row r="440" spans="1:4" x14ac:dyDescent="0.2">
      <c r="A440" s="2">
        <v>439</v>
      </c>
      <c r="B440">
        <v>35.918367346938773</v>
      </c>
      <c r="C440" s="2">
        <f t="shared" si="16"/>
        <v>1</v>
      </c>
      <c r="D440" s="2">
        <v>21</v>
      </c>
    </row>
    <row r="441" spans="1:4" x14ac:dyDescent="0.2">
      <c r="A441" s="2">
        <v>440</v>
      </c>
      <c r="B441">
        <v>37.618412502992378</v>
      </c>
      <c r="C441" s="2">
        <f t="shared" si="16"/>
        <v>1</v>
      </c>
      <c r="D441" s="2">
        <v>21</v>
      </c>
    </row>
    <row r="442" spans="1:4" x14ac:dyDescent="0.2">
      <c r="A442" s="2">
        <v>441</v>
      </c>
      <c r="B442">
        <v>43.436132179491459</v>
      </c>
      <c r="C442" s="2">
        <f t="shared" si="16"/>
        <v>1</v>
      </c>
      <c r="D442" s="2">
        <v>21</v>
      </c>
    </row>
    <row r="443" spans="1:4" x14ac:dyDescent="0.2">
      <c r="A443" s="2">
        <v>442</v>
      </c>
      <c r="B443">
        <v>52.593133674214748</v>
      </c>
      <c r="C443" s="2">
        <f t="shared" si="16"/>
        <v>1</v>
      </c>
      <c r="D443" s="2">
        <v>21</v>
      </c>
    </row>
    <row r="444" spans="1:4" x14ac:dyDescent="0.2">
      <c r="A444" s="2">
        <v>443</v>
      </c>
      <c r="B444">
        <v>18.424036281179141</v>
      </c>
      <c r="C444" s="2">
        <f t="shared" si="16"/>
        <v>0</v>
      </c>
      <c r="D444" s="2">
        <v>21</v>
      </c>
    </row>
    <row r="445" spans="1:4" x14ac:dyDescent="0.2">
      <c r="A445" s="2">
        <v>444</v>
      </c>
      <c r="B445">
        <v>23.388686558187711</v>
      </c>
      <c r="C445" s="2">
        <f t="shared" si="16"/>
        <v>0</v>
      </c>
      <c r="D445" s="2">
        <v>21</v>
      </c>
    </row>
    <row r="446" spans="1:4" x14ac:dyDescent="0.2">
      <c r="A446" s="2">
        <v>445</v>
      </c>
      <c r="B446">
        <v>23.18367346938776</v>
      </c>
      <c r="C446" s="2">
        <f t="shared" si="16"/>
        <v>0</v>
      </c>
      <c r="D446" s="2">
        <v>21</v>
      </c>
    </row>
    <row r="447" spans="1:4" x14ac:dyDescent="0.2">
      <c r="A447" s="2">
        <v>446</v>
      </c>
      <c r="B447">
        <v>23.05456246449932</v>
      </c>
      <c r="C447" s="2">
        <f t="shared" si="16"/>
        <v>0</v>
      </c>
      <c r="D447" s="2">
        <v>21</v>
      </c>
    </row>
    <row r="448" spans="1:4" x14ac:dyDescent="0.2">
      <c r="A448" s="2">
        <v>447</v>
      </c>
      <c r="B448">
        <v>22.985397512168749</v>
      </c>
      <c r="C448" s="2">
        <f t="shared" si="16"/>
        <v>0</v>
      </c>
      <c r="D448" s="2">
        <v>21</v>
      </c>
    </row>
    <row r="449" spans="1:4" x14ac:dyDescent="0.2">
      <c r="A449" s="2">
        <v>448</v>
      </c>
      <c r="B449">
        <v>22.913033070004449</v>
      </c>
      <c r="C449" s="2">
        <f t="shared" si="16"/>
        <v>0</v>
      </c>
      <c r="D449" s="2">
        <v>21</v>
      </c>
    </row>
    <row r="450" spans="1:4" x14ac:dyDescent="0.2">
      <c r="A450" s="2">
        <v>449</v>
      </c>
      <c r="B450">
        <v>23.802763213825461</v>
      </c>
      <c r="C450" s="2">
        <f t="shared" si="16"/>
        <v>0</v>
      </c>
      <c r="D450" s="2">
        <v>21</v>
      </c>
    </row>
    <row r="451" spans="1:4" x14ac:dyDescent="0.2">
      <c r="A451" s="2">
        <v>450</v>
      </c>
      <c r="B451">
        <v>23.561611233414649</v>
      </c>
      <c r="C451" s="2">
        <f t="shared" ref="C451:C514" si="17">IF(B451&gt;=30,1,0)</f>
        <v>0</v>
      </c>
      <c r="D451" s="2">
        <v>21</v>
      </c>
    </row>
    <row r="452" spans="1:4" x14ac:dyDescent="0.2">
      <c r="A452" s="2">
        <v>451</v>
      </c>
      <c r="B452">
        <v>18.71020408163265</v>
      </c>
      <c r="C452" s="2">
        <f t="shared" si="17"/>
        <v>0</v>
      </c>
      <c r="D452" s="2">
        <v>21</v>
      </c>
    </row>
    <row r="453" spans="1:4" x14ac:dyDescent="0.2">
      <c r="A453" s="2">
        <v>452</v>
      </c>
      <c r="B453">
        <v>15.017301038062291</v>
      </c>
      <c r="C453" s="2">
        <f t="shared" si="17"/>
        <v>0</v>
      </c>
      <c r="D453" s="2">
        <v>21</v>
      </c>
    </row>
    <row r="454" spans="1:4" x14ac:dyDescent="0.2">
      <c r="A454" s="2">
        <v>453</v>
      </c>
      <c r="B454">
        <v>15.65036420395421</v>
      </c>
      <c r="C454" s="2">
        <f t="shared" si="17"/>
        <v>0</v>
      </c>
      <c r="D454" s="2">
        <v>21</v>
      </c>
    </row>
    <row r="455" spans="1:4" x14ac:dyDescent="0.2">
      <c r="A455" s="2">
        <v>454</v>
      </c>
      <c r="B455">
        <v>25.734393053464519</v>
      </c>
      <c r="C455" s="2">
        <f t="shared" si="17"/>
        <v>0</v>
      </c>
      <c r="D455" s="2">
        <v>21</v>
      </c>
    </row>
    <row r="456" spans="1:4" x14ac:dyDescent="0.2">
      <c r="A456" s="2">
        <v>455</v>
      </c>
      <c r="B456">
        <v>23.983427444953051</v>
      </c>
      <c r="C456" s="2">
        <f t="shared" si="17"/>
        <v>0</v>
      </c>
      <c r="D456" s="2">
        <v>20</v>
      </c>
    </row>
    <row r="457" spans="1:4" x14ac:dyDescent="0.2">
      <c r="A457" s="2">
        <v>456</v>
      </c>
      <c r="B457">
        <v>23.553272038939969</v>
      </c>
      <c r="C457" s="2">
        <f t="shared" si="17"/>
        <v>0</v>
      </c>
      <c r="D457" s="2">
        <v>20</v>
      </c>
    </row>
    <row r="458" spans="1:4" x14ac:dyDescent="0.2">
      <c r="A458" s="2">
        <v>457</v>
      </c>
      <c r="B458">
        <v>24.40216673272559</v>
      </c>
      <c r="C458" s="2">
        <f t="shared" si="17"/>
        <v>0</v>
      </c>
      <c r="D458" s="2">
        <v>20</v>
      </c>
    </row>
    <row r="459" spans="1:4" x14ac:dyDescent="0.2">
      <c r="A459" s="2">
        <v>458</v>
      </c>
      <c r="B459">
        <v>23.580683467565219</v>
      </c>
      <c r="C459" s="2">
        <f t="shared" si="17"/>
        <v>0</v>
      </c>
      <c r="D459" s="2">
        <v>20</v>
      </c>
    </row>
    <row r="460" spans="1:4" x14ac:dyDescent="0.2">
      <c r="A460" s="2">
        <v>459</v>
      </c>
      <c r="B460">
        <v>24.37414242641486</v>
      </c>
      <c r="C460" s="2">
        <f t="shared" si="17"/>
        <v>0</v>
      </c>
      <c r="D460" s="2">
        <v>20</v>
      </c>
    </row>
    <row r="461" spans="1:4" x14ac:dyDescent="0.2">
      <c r="A461" s="2">
        <v>460</v>
      </c>
      <c r="B461">
        <v>23.687422641275649</v>
      </c>
      <c r="C461" s="2">
        <f t="shared" si="17"/>
        <v>0</v>
      </c>
      <c r="D461" s="2">
        <v>20</v>
      </c>
    </row>
    <row r="462" spans="1:4" x14ac:dyDescent="0.2">
      <c r="A462" s="2">
        <v>461</v>
      </c>
      <c r="B462">
        <v>24.28542000674906</v>
      </c>
      <c r="C462" s="2">
        <f t="shared" si="17"/>
        <v>0</v>
      </c>
      <c r="D462" s="2">
        <v>20</v>
      </c>
    </row>
    <row r="463" spans="1:4" x14ac:dyDescent="0.2">
      <c r="A463" s="2">
        <v>462</v>
      </c>
      <c r="B463">
        <v>35.492157923201731</v>
      </c>
      <c r="C463" s="2">
        <f t="shared" si="17"/>
        <v>1</v>
      </c>
      <c r="D463" s="2">
        <v>20</v>
      </c>
    </row>
    <row r="464" spans="1:4" x14ac:dyDescent="0.2">
      <c r="A464" s="2">
        <v>463</v>
      </c>
      <c r="B464">
        <v>38.567493112947673</v>
      </c>
      <c r="C464" s="2">
        <f t="shared" si="17"/>
        <v>1</v>
      </c>
      <c r="D464" s="2">
        <v>20</v>
      </c>
    </row>
    <row r="465" spans="1:4" x14ac:dyDescent="0.2">
      <c r="A465" s="2">
        <v>464</v>
      </c>
      <c r="B465">
        <v>39.452089382653703</v>
      </c>
      <c r="C465" s="2">
        <f t="shared" si="17"/>
        <v>1</v>
      </c>
      <c r="D465" s="2">
        <v>20</v>
      </c>
    </row>
    <row r="466" spans="1:4" x14ac:dyDescent="0.2">
      <c r="A466" s="2">
        <v>465</v>
      </c>
      <c r="B466">
        <v>51.322304069556807</v>
      </c>
      <c r="C466" s="2">
        <f t="shared" si="17"/>
        <v>1</v>
      </c>
      <c r="D466" s="2">
        <v>20</v>
      </c>
    </row>
    <row r="467" spans="1:4" x14ac:dyDescent="0.2">
      <c r="A467" s="2">
        <v>466</v>
      </c>
      <c r="B467">
        <v>18.144868631151109</v>
      </c>
      <c r="C467" s="2">
        <f t="shared" si="17"/>
        <v>0</v>
      </c>
      <c r="D467" s="2">
        <v>20</v>
      </c>
    </row>
    <row r="468" spans="1:4" x14ac:dyDescent="0.2">
      <c r="A468" s="2">
        <v>467</v>
      </c>
      <c r="B468">
        <v>22.985397512168749</v>
      </c>
      <c r="C468" s="2">
        <f t="shared" si="17"/>
        <v>0</v>
      </c>
      <c r="D468" s="2">
        <v>20</v>
      </c>
    </row>
    <row r="469" spans="1:4" x14ac:dyDescent="0.2">
      <c r="A469" s="2">
        <v>468</v>
      </c>
      <c r="B469">
        <v>23.05456246449932</v>
      </c>
      <c r="C469" s="2">
        <f t="shared" si="17"/>
        <v>0</v>
      </c>
      <c r="D469" s="2">
        <v>20</v>
      </c>
    </row>
    <row r="470" spans="1:4" x14ac:dyDescent="0.2">
      <c r="A470" s="2">
        <v>469</v>
      </c>
      <c r="B470">
        <v>22.6473769605192</v>
      </c>
      <c r="C470" s="2">
        <f t="shared" si="17"/>
        <v>0</v>
      </c>
      <c r="D470" s="2">
        <v>20</v>
      </c>
    </row>
    <row r="471" spans="1:4" x14ac:dyDescent="0.2">
      <c r="A471" s="2">
        <v>470</v>
      </c>
      <c r="B471">
        <v>22.83737024221454</v>
      </c>
      <c r="C471" s="2">
        <f t="shared" si="17"/>
        <v>0</v>
      </c>
      <c r="D471" s="2">
        <v>20</v>
      </c>
    </row>
    <row r="472" spans="1:4" x14ac:dyDescent="0.2">
      <c r="A472" s="2">
        <v>471</v>
      </c>
      <c r="B472">
        <v>22.758306781975421</v>
      </c>
      <c r="C472" s="2">
        <f t="shared" si="17"/>
        <v>0</v>
      </c>
      <c r="D472" s="2">
        <v>20</v>
      </c>
    </row>
    <row r="473" spans="1:4" x14ac:dyDescent="0.2">
      <c r="A473" s="2">
        <v>472</v>
      </c>
      <c r="B473">
        <v>23.701206559971101</v>
      </c>
      <c r="C473" s="2">
        <f t="shared" si="17"/>
        <v>0</v>
      </c>
      <c r="D473" s="2">
        <v>20</v>
      </c>
    </row>
    <row r="474" spans="1:4" x14ac:dyDescent="0.2">
      <c r="A474" s="2">
        <v>473</v>
      </c>
      <c r="B474">
        <v>23.195982789136369</v>
      </c>
      <c r="C474" s="2">
        <f t="shared" si="17"/>
        <v>0</v>
      </c>
      <c r="D474" s="2">
        <v>20</v>
      </c>
    </row>
    <row r="475" spans="1:4" x14ac:dyDescent="0.2">
      <c r="A475" s="2">
        <v>474</v>
      </c>
      <c r="B475">
        <v>17.206126306855449</v>
      </c>
      <c r="C475" s="2">
        <f t="shared" si="17"/>
        <v>0</v>
      </c>
      <c r="D475" s="2">
        <v>20</v>
      </c>
    </row>
    <row r="476" spans="1:4" x14ac:dyDescent="0.2">
      <c r="A476" s="2">
        <v>475</v>
      </c>
      <c r="B476">
        <v>16.67410442614305</v>
      </c>
      <c r="C476" s="2">
        <f t="shared" si="17"/>
        <v>0</v>
      </c>
      <c r="D476" s="2">
        <v>20</v>
      </c>
    </row>
    <row r="477" spans="1:4" x14ac:dyDescent="0.2">
      <c r="A477" s="2">
        <v>476</v>
      </c>
      <c r="B477">
        <v>16.190006574621961</v>
      </c>
      <c r="C477" s="2">
        <f t="shared" si="17"/>
        <v>0</v>
      </c>
      <c r="D477" s="2">
        <v>20</v>
      </c>
    </row>
    <row r="478" spans="1:4" x14ac:dyDescent="0.2">
      <c r="A478" s="2">
        <v>477</v>
      </c>
      <c r="B478">
        <v>14.71580367684264</v>
      </c>
      <c r="C478" s="2">
        <f t="shared" si="17"/>
        <v>0</v>
      </c>
      <c r="D478" s="2">
        <v>20</v>
      </c>
    </row>
    <row r="479" spans="1:4" x14ac:dyDescent="0.2">
      <c r="A479" s="2">
        <v>478</v>
      </c>
      <c r="B479">
        <v>13.902898995658081</v>
      </c>
      <c r="C479" s="2">
        <f t="shared" si="17"/>
        <v>0</v>
      </c>
      <c r="D479" s="2">
        <v>20</v>
      </c>
    </row>
    <row r="480" spans="1:4" x14ac:dyDescent="0.2">
      <c r="A480" s="2">
        <v>479</v>
      </c>
      <c r="B480">
        <v>13.24264672762488</v>
      </c>
      <c r="C480" s="2">
        <f t="shared" si="17"/>
        <v>0</v>
      </c>
      <c r="D480" s="2">
        <v>20</v>
      </c>
    </row>
    <row r="481" spans="1:4" x14ac:dyDescent="0.2">
      <c r="A481" s="2">
        <v>480</v>
      </c>
      <c r="B481">
        <v>12.772455921143971</v>
      </c>
      <c r="C481" s="2">
        <f t="shared" si="17"/>
        <v>0</v>
      </c>
      <c r="D481" s="2">
        <v>20</v>
      </c>
    </row>
    <row r="482" spans="1:4" x14ac:dyDescent="0.2">
      <c r="A482" s="2">
        <v>481</v>
      </c>
      <c r="B482">
        <v>12.15049727903922</v>
      </c>
      <c r="C482" s="2">
        <f t="shared" si="17"/>
        <v>0</v>
      </c>
      <c r="D482" s="2">
        <v>20</v>
      </c>
    </row>
    <row r="483" spans="1:4" x14ac:dyDescent="0.2">
      <c r="A483" s="2">
        <v>482</v>
      </c>
      <c r="B483">
        <v>25.829081632653072</v>
      </c>
      <c r="C483" s="2">
        <f t="shared" si="17"/>
        <v>0</v>
      </c>
      <c r="D483" s="2">
        <v>20</v>
      </c>
    </row>
    <row r="484" spans="1:4" x14ac:dyDescent="0.2">
      <c r="A484" s="2">
        <v>483</v>
      </c>
      <c r="B484">
        <v>22.83104278178644</v>
      </c>
      <c r="C484" s="2">
        <f t="shared" si="17"/>
        <v>0</v>
      </c>
      <c r="D484" s="2">
        <v>19</v>
      </c>
    </row>
    <row r="485" spans="1:4" x14ac:dyDescent="0.2">
      <c r="A485" s="2">
        <v>484</v>
      </c>
      <c r="B485">
        <v>22.434240457447359</v>
      </c>
      <c r="C485" s="2">
        <f t="shared" si="17"/>
        <v>0</v>
      </c>
      <c r="D485" s="2">
        <v>19</v>
      </c>
    </row>
    <row r="486" spans="1:4" x14ac:dyDescent="0.2">
      <c r="A486" s="2">
        <v>485</v>
      </c>
      <c r="B486">
        <v>23.217410736311159</v>
      </c>
      <c r="C486" s="2">
        <f t="shared" si="17"/>
        <v>0</v>
      </c>
      <c r="D486" s="2">
        <v>19</v>
      </c>
    </row>
    <row r="487" spans="1:4" x14ac:dyDescent="0.2">
      <c r="A487" s="2">
        <v>486</v>
      </c>
      <c r="B487">
        <v>22.460034350640768</v>
      </c>
      <c r="C487" s="2">
        <f t="shared" si="17"/>
        <v>0</v>
      </c>
      <c r="D487" s="2">
        <v>19</v>
      </c>
    </row>
    <row r="488" spans="1:4" x14ac:dyDescent="0.2">
      <c r="A488" s="2">
        <v>487</v>
      </c>
      <c r="B488">
        <v>23.191064740434008</v>
      </c>
      <c r="C488" s="2">
        <f t="shared" si="17"/>
        <v>0</v>
      </c>
      <c r="D488" s="2">
        <v>19</v>
      </c>
    </row>
    <row r="489" spans="1:4" x14ac:dyDescent="0.2">
      <c r="A489" s="2">
        <v>488</v>
      </c>
      <c r="B489">
        <v>22.55379292438732</v>
      </c>
      <c r="C489" s="2">
        <f t="shared" si="17"/>
        <v>0</v>
      </c>
      <c r="D489" s="2">
        <v>19</v>
      </c>
    </row>
    <row r="490" spans="1:4" x14ac:dyDescent="0.2">
      <c r="A490" s="2">
        <v>489</v>
      </c>
      <c r="B490">
        <v>23.11382381855752</v>
      </c>
      <c r="C490" s="2">
        <f t="shared" si="17"/>
        <v>0</v>
      </c>
      <c r="D490" s="2">
        <v>19</v>
      </c>
    </row>
    <row r="491" spans="1:4" x14ac:dyDescent="0.2">
      <c r="A491" s="2">
        <v>490</v>
      </c>
      <c r="B491">
        <v>34.722222222222229</v>
      </c>
      <c r="C491" s="2">
        <f t="shared" si="17"/>
        <v>1</v>
      </c>
      <c r="D491" s="2">
        <v>19</v>
      </c>
    </row>
    <row r="492" spans="1:4" x14ac:dyDescent="0.2">
      <c r="A492" s="2">
        <v>491</v>
      </c>
      <c r="B492">
        <v>34.31252407128602</v>
      </c>
      <c r="C492" s="2">
        <f t="shared" si="17"/>
        <v>1</v>
      </c>
      <c r="D492" s="2">
        <v>19</v>
      </c>
    </row>
    <row r="493" spans="1:4" x14ac:dyDescent="0.2">
      <c r="A493" s="2">
        <v>492</v>
      </c>
      <c r="B493">
        <v>39.183673469387763</v>
      </c>
      <c r="C493" s="2">
        <f t="shared" si="17"/>
        <v>1</v>
      </c>
      <c r="D493" s="2">
        <v>19</v>
      </c>
    </row>
    <row r="494" spans="1:4" x14ac:dyDescent="0.2">
      <c r="A494" s="2">
        <v>493</v>
      </c>
      <c r="B494">
        <v>49.382716049382722</v>
      </c>
      <c r="C494" s="2">
        <f t="shared" si="17"/>
        <v>1</v>
      </c>
      <c r="D494" s="2">
        <v>19</v>
      </c>
    </row>
    <row r="495" spans="1:4" x14ac:dyDescent="0.2">
      <c r="A495" s="2">
        <v>494</v>
      </c>
      <c r="B495">
        <v>17.846519928613919</v>
      </c>
      <c r="C495" s="2">
        <f t="shared" si="17"/>
        <v>0</v>
      </c>
      <c r="D495" s="2">
        <v>19</v>
      </c>
    </row>
    <row r="496" spans="1:4" x14ac:dyDescent="0.2">
      <c r="A496" s="2">
        <v>495</v>
      </c>
      <c r="B496">
        <v>22.57104750179543</v>
      </c>
      <c r="C496" s="2">
        <f t="shared" si="17"/>
        <v>0</v>
      </c>
      <c r="D496" s="2">
        <v>19</v>
      </c>
    </row>
    <row r="497" spans="1:4" x14ac:dyDescent="0.2">
      <c r="A497" s="2">
        <v>496</v>
      </c>
      <c r="B497">
        <v>22.6473769605192</v>
      </c>
      <c r="C497" s="2">
        <f t="shared" si="17"/>
        <v>0</v>
      </c>
      <c r="D497" s="2">
        <v>19</v>
      </c>
    </row>
    <row r="498" spans="1:4" x14ac:dyDescent="0.2">
      <c r="A498" s="2">
        <v>497</v>
      </c>
      <c r="B498">
        <v>22.491349480968861</v>
      </c>
      <c r="C498" s="2">
        <f t="shared" si="17"/>
        <v>0</v>
      </c>
      <c r="D498" s="2">
        <v>19</v>
      </c>
    </row>
    <row r="499" spans="1:4" x14ac:dyDescent="0.2">
      <c r="A499" s="2">
        <v>498</v>
      </c>
      <c r="B499">
        <v>22.408178985329648</v>
      </c>
      <c r="C499" s="2">
        <f t="shared" si="17"/>
        <v>0</v>
      </c>
      <c r="D499" s="2">
        <v>19</v>
      </c>
    </row>
    <row r="500" spans="1:4" x14ac:dyDescent="0.2">
      <c r="A500" s="2">
        <v>499</v>
      </c>
      <c r="B500">
        <v>22.32142857142858</v>
      </c>
      <c r="C500" s="2">
        <f t="shared" si="17"/>
        <v>0</v>
      </c>
      <c r="D500" s="2">
        <v>19</v>
      </c>
    </row>
    <row r="501" spans="1:4" x14ac:dyDescent="0.2">
      <c r="A501" s="2">
        <v>500</v>
      </c>
      <c r="B501">
        <v>23.366080382889312</v>
      </c>
      <c r="C501" s="2">
        <f t="shared" si="17"/>
        <v>0</v>
      </c>
      <c r="D501" s="2">
        <v>19</v>
      </c>
    </row>
    <row r="502" spans="1:4" x14ac:dyDescent="0.2">
      <c r="A502" s="2">
        <v>501</v>
      </c>
      <c r="B502">
        <v>23.26996677324215</v>
      </c>
      <c r="C502" s="2">
        <f t="shared" si="17"/>
        <v>0</v>
      </c>
      <c r="D502" s="2">
        <v>19</v>
      </c>
    </row>
    <row r="503" spans="1:4" x14ac:dyDescent="0.2">
      <c r="A503" s="2">
        <v>502</v>
      </c>
      <c r="B503">
        <v>16.623938471398809</v>
      </c>
      <c r="C503" s="2">
        <f t="shared" si="17"/>
        <v>0</v>
      </c>
      <c r="D503" s="2">
        <v>19</v>
      </c>
    </row>
    <row r="504" spans="1:4" x14ac:dyDescent="0.2">
      <c r="A504" s="2">
        <v>503</v>
      </c>
      <c r="B504">
        <v>16.5234375</v>
      </c>
      <c r="C504" s="2">
        <f t="shared" si="17"/>
        <v>0</v>
      </c>
      <c r="D504" s="2">
        <v>19</v>
      </c>
    </row>
    <row r="505" spans="1:4" x14ac:dyDescent="0.2">
      <c r="A505" s="2">
        <v>504</v>
      </c>
      <c r="B505">
        <v>16.296823701594079</v>
      </c>
      <c r="C505" s="2">
        <f t="shared" si="17"/>
        <v>0</v>
      </c>
      <c r="D505" s="2">
        <v>19</v>
      </c>
    </row>
    <row r="506" spans="1:4" x14ac:dyDescent="0.2">
      <c r="A506" s="2">
        <v>505</v>
      </c>
      <c r="B506">
        <v>14.821342733536291</v>
      </c>
      <c r="C506" s="2">
        <f t="shared" si="17"/>
        <v>0</v>
      </c>
      <c r="D506" s="2">
        <v>19</v>
      </c>
    </row>
    <row r="507" spans="1:4" x14ac:dyDescent="0.2">
      <c r="A507" s="2">
        <v>506</v>
      </c>
      <c r="B507">
        <v>14.35345379982058</v>
      </c>
      <c r="C507" s="2">
        <f t="shared" si="17"/>
        <v>0</v>
      </c>
      <c r="D507" s="2">
        <v>19</v>
      </c>
    </row>
    <row r="508" spans="1:4" x14ac:dyDescent="0.2">
      <c r="A508" s="2">
        <v>507</v>
      </c>
      <c r="B508">
        <v>13.68888888888889</v>
      </c>
      <c r="C508" s="2">
        <f t="shared" si="17"/>
        <v>0</v>
      </c>
      <c r="D508" s="2">
        <v>19</v>
      </c>
    </row>
    <row r="509" spans="1:4" x14ac:dyDescent="0.2">
      <c r="A509" s="2">
        <v>508</v>
      </c>
      <c r="B509">
        <v>13.10262965668371</v>
      </c>
      <c r="C509" s="2">
        <f t="shared" si="17"/>
        <v>0</v>
      </c>
      <c r="D509" s="2">
        <v>19</v>
      </c>
    </row>
    <row r="510" spans="1:4" x14ac:dyDescent="0.2">
      <c r="A510" s="2">
        <v>509</v>
      </c>
      <c r="B510">
        <v>12.44851682169466</v>
      </c>
      <c r="C510" s="2">
        <f t="shared" si="17"/>
        <v>0</v>
      </c>
      <c r="D510" s="2">
        <v>19</v>
      </c>
    </row>
    <row r="511" spans="1:4" x14ac:dyDescent="0.2">
      <c r="A511" s="2">
        <v>510</v>
      </c>
      <c r="B511">
        <v>26.049508070445722</v>
      </c>
      <c r="C511" s="2">
        <f t="shared" si="17"/>
        <v>0</v>
      </c>
      <c r="D511" s="2">
        <v>19</v>
      </c>
    </row>
    <row r="512" spans="1:4" x14ac:dyDescent="0.2">
      <c r="A512" s="2">
        <v>511</v>
      </c>
      <c r="B512">
        <v>22.59591836734694</v>
      </c>
      <c r="C512" s="2">
        <f t="shared" si="17"/>
        <v>0</v>
      </c>
      <c r="D512" s="2">
        <v>18</v>
      </c>
    </row>
    <row r="513" spans="1:4" x14ac:dyDescent="0.2">
      <c r="A513" s="2">
        <v>512</v>
      </c>
      <c r="B513">
        <v>22.22882811467829</v>
      </c>
      <c r="C513" s="2">
        <f t="shared" si="17"/>
        <v>0</v>
      </c>
      <c r="D513" s="2">
        <v>18</v>
      </c>
    </row>
    <row r="514" spans="1:4" x14ac:dyDescent="0.2">
      <c r="A514" s="2">
        <v>513</v>
      </c>
      <c r="B514">
        <v>22.9532541322314</v>
      </c>
      <c r="C514" s="2">
        <f t="shared" si="17"/>
        <v>0</v>
      </c>
      <c r="D514" s="2">
        <v>18</v>
      </c>
    </row>
    <row r="515" spans="1:4" x14ac:dyDescent="0.2">
      <c r="A515" s="2">
        <v>514</v>
      </c>
      <c r="B515">
        <v>22.254400534899229</v>
      </c>
      <c r="C515" s="2">
        <f t="shared" ref="C515:C578" si="18">IF(B515&gt;=30,1,0)</f>
        <v>0</v>
      </c>
      <c r="D515" s="2">
        <v>18</v>
      </c>
    </row>
    <row r="516" spans="1:4" x14ac:dyDescent="0.2">
      <c r="A516" s="2">
        <v>515</v>
      </c>
      <c r="B516">
        <v>22.927193102107271</v>
      </c>
      <c r="C516" s="2">
        <f t="shared" si="18"/>
        <v>0</v>
      </c>
      <c r="D516" s="2">
        <v>18</v>
      </c>
    </row>
    <row r="517" spans="1:4" x14ac:dyDescent="0.2">
      <c r="A517" s="2">
        <v>516</v>
      </c>
      <c r="B517">
        <v>22.32172191078913</v>
      </c>
      <c r="C517" s="2">
        <f t="shared" si="18"/>
        <v>0</v>
      </c>
      <c r="D517" s="2">
        <v>18</v>
      </c>
    </row>
    <row r="518" spans="1:4" x14ac:dyDescent="0.2">
      <c r="A518" s="2">
        <v>517</v>
      </c>
      <c r="B518">
        <v>22.875585471177668</v>
      </c>
      <c r="C518" s="2">
        <f t="shared" si="18"/>
        <v>0</v>
      </c>
      <c r="D518" s="2">
        <v>18</v>
      </c>
    </row>
    <row r="519" spans="1:4" x14ac:dyDescent="0.2">
      <c r="A519" s="2">
        <v>518</v>
      </c>
      <c r="B519">
        <v>27.41980143190538</v>
      </c>
      <c r="C519" s="2">
        <f t="shared" si="18"/>
        <v>0</v>
      </c>
      <c r="D519" s="2">
        <v>18</v>
      </c>
    </row>
    <row r="520" spans="1:4" x14ac:dyDescent="0.2">
      <c r="A520" s="2">
        <v>519</v>
      </c>
      <c r="B520">
        <v>34.602076124567468</v>
      </c>
      <c r="C520" s="2">
        <f t="shared" si="18"/>
        <v>1</v>
      </c>
      <c r="D520" s="2">
        <v>18</v>
      </c>
    </row>
    <row r="521" spans="1:4" x14ac:dyDescent="0.2">
      <c r="A521" s="2">
        <v>520</v>
      </c>
      <c r="B521">
        <v>35.856430850873103</v>
      </c>
      <c r="C521" s="2">
        <f t="shared" si="18"/>
        <v>1</v>
      </c>
      <c r="D521" s="2">
        <v>18</v>
      </c>
    </row>
    <row r="522" spans="1:4" x14ac:dyDescent="0.2">
      <c r="A522" s="2">
        <v>521</v>
      </c>
      <c r="B522">
        <v>38.872363439697139</v>
      </c>
      <c r="C522" s="2">
        <f t="shared" si="18"/>
        <v>1</v>
      </c>
      <c r="D522" s="2">
        <v>18</v>
      </c>
    </row>
    <row r="523" spans="1:4" x14ac:dyDescent="0.2">
      <c r="A523" s="2">
        <v>522</v>
      </c>
      <c r="B523">
        <v>47.342507259184451</v>
      </c>
      <c r="C523" s="2">
        <f t="shared" si="18"/>
        <v>1</v>
      </c>
      <c r="D523" s="2">
        <v>18</v>
      </c>
    </row>
    <row r="524" spans="1:4" x14ac:dyDescent="0.2">
      <c r="A524" s="2">
        <v>523</v>
      </c>
      <c r="B524">
        <v>17.527815881725338</v>
      </c>
      <c r="C524" s="2">
        <f t="shared" si="18"/>
        <v>0</v>
      </c>
      <c r="D524" s="2">
        <v>18</v>
      </c>
    </row>
    <row r="525" spans="1:4" x14ac:dyDescent="0.2">
      <c r="A525" s="2">
        <v>524</v>
      </c>
      <c r="B525">
        <v>22.145328719723189</v>
      </c>
      <c r="C525" s="2">
        <f t="shared" si="18"/>
        <v>0</v>
      </c>
      <c r="D525" s="2">
        <v>18</v>
      </c>
    </row>
    <row r="526" spans="1:4" x14ac:dyDescent="0.2">
      <c r="A526" s="2">
        <v>525</v>
      </c>
      <c r="B526">
        <v>22.229061933586401</v>
      </c>
      <c r="C526" s="2">
        <f t="shared" si="18"/>
        <v>0</v>
      </c>
      <c r="D526" s="2">
        <v>18</v>
      </c>
    </row>
    <row r="527" spans="1:4" x14ac:dyDescent="0.2">
      <c r="A527" s="2">
        <v>526</v>
      </c>
      <c r="B527">
        <v>22.05805118868388</v>
      </c>
      <c r="C527" s="2">
        <f t="shared" si="18"/>
        <v>0</v>
      </c>
      <c r="D527" s="2">
        <v>18</v>
      </c>
    </row>
    <row r="528" spans="1:4" x14ac:dyDescent="0.2">
      <c r="A528" s="2">
        <v>527</v>
      </c>
      <c r="B528">
        <v>21.9671201814059</v>
      </c>
      <c r="C528" s="2">
        <f t="shared" si="18"/>
        <v>0</v>
      </c>
      <c r="D528" s="2">
        <v>18</v>
      </c>
    </row>
    <row r="529" spans="1:4" x14ac:dyDescent="0.2">
      <c r="A529" s="2">
        <v>528</v>
      </c>
      <c r="B529">
        <v>21.8724228190326</v>
      </c>
      <c r="C529" s="2">
        <f t="shared" si="18"/>
        <v>0</v>
      </c>
      <c r="D529" s="2">
        <v>18</v>
      </c>
    </row>
    <row r="530" spans="1:4" x14ac:dyDescent="0.2">
      <c r="A530" s="2">
        <v>529</v>
      </c>
      <c r="B530">
        <v>22.338153426000488</v>
      </c>
      <c r="C530" s="2">
        <f t="shared" si="18"/>
        <v>0</v>
      </c>
      <c r="D530" s="2">
        <v>18</v>
      </c>
    </row>
    <row r="531" spans="1:4" x14ac:dyDescent="0.2">
      <c r="A531" s="2">
        <v>530</v>
      </c>
      <c r="B531">
        <v>21.757099091068088</v>
      </c>
      <c r="C531" s="2">
        <f t="shared" si="18"/>
        <v>0</v>
      </c>
      <c r="D531" s="2">
        <v>18</v>
      </c>
    </row>
    <row r="532" spans="1:4" x14ac:dyDescent="0.2">
      <c r="A532" s="2">
        <v>531</v>
      </c>
      <c r="B532">
        <v>16.72763298277701</v>
      </c>
      <c r="C532" s="2">
        <f t="shared" si="18"/>
        <v>0</v>
      </c>
      <c r="D532" s="2">
        <v>18</v>
      </c>
    </row>
    <row r="533" spans="1:4" x14ac:dyDescent="0.2">
      <c r="A533" s="2">
        <v>532</v>
      </c>
      <c r="B533">
        <v>16.649323621227889</v>
      </c>
      <c r="C533" s="2">
        <f t="shared" si="18"/>
        <v>0</v>
      </c>
      <c r="D533" s="2">
        <v>18</v>
      </c>
    </row>
    <row r="534" spans="1:4" x14ac:dyDescent="0.2">
      <c r="A534" s="2">
        <v>533</v>
      </c>
      <c r="B534">
        <v>16.08734230932448</v>
      </c>
      <c r="C534" s="2">
        <f t="shared" si="18"/>
        <v>0</v>
      </c>
      <c r="D534" s="2">
        <v>18</v>
      </c>
    </row>
    <row r="535" spans="1:4" x14ac:dyDescent="0.2">
      <c r="A535" s="2">
        <v>534</v>
      </c>
      <c r="B535">
        <v>14.72676376323583</v>
      </c>
      <c r="C535" s="2">
        <f t="shared" si="18"/>
        <v>0</v>
      </c>
      <c r="D535" s="2">
        <v>18</v>
      </c>
    </row>
    <row r="536" spans="1:4" x14ac:dyDescent="0.2">
      <c r="A536" s="2">
        <v>535</v>
      </c>
      <c r="B536">
        <v>14.239958448753461</v>
      </c>
      <c r="C536" s="2">
        <f t="shared" si="18"/>
        <v>0</v>
      </c>
      <c r="D536" s="2">
        <v>18</v>
      </c>
    </row>
    <row r="537" spans="1:4" x14ac:dyDescent="0.2">
      <c r="A537" s="2">
        <v>536</v>
      </c>
      <c r="B537">
        <v>13.46666666666667</v>
      </c>
      <c r="C537" s="2">
        <f t="shared" si="18"/>
        <v>0</v>
      </c>
      <c r="D537" s="2">
        <v>18</v>
      </c>
    </row>
    <row r="538" spans="1:4" x14ac:dyDescent="0.2">
      <c r="A538" s="2">
        <v>537</v>
      </c>
      <c r="B538">
        <v>12.9200146092038</v>
      </c>
      <c r="C538" s="2">
        <f t="shared" si="18"/>
        <v>0</v>
      </c>
      <c r="D538" s="2">
        <v>18</v>
      </c>
    </row>
    <row r="539" spans="1:4" x14ac:dyDescent="0.2">
      <c r="A539" s="2">
        <v>538</v>
      </c>
      <c r="B539">
        <v>12.47888909739163</v>
      </c>
      <c r="C539" s="2">
        <f t="shared" si="18"/>
        <v>0</v>
      </c>
      <c r="D539" s="2">
        <v>18</v>
      </c>
    </row>
    <row r="540" spans="1:4" x14ac:dyDescent="0.2">
      <c r="A540" s="2">
        <v>539</v>
      </c>
      <c r="B540">
        <v>25.224913494809691</v>
      </c>
      <c r="C540" s="2">
        <f t="shared" si="18"/>
        <v>0</v>
      </c>
      <c r="D540" s="2">
        <v>18</v>
      </c>
    </row>
    <row r="541" spans="1:4" x14ac:dyDescent="0.2">
      <c r="A541" s="2">
        <v>540</v>
      </c>
      <c r="B541">
        <v>34.894398530762167</v>
      </c>
      <c r="C541" s="2">
        <f t="shared" si="18"/>
        <v>1</v>
      </c>
      <c r="D541" s="2">
        <v>17</v>
      </c>
    </row>
    <row r="542" spans="1:4" x14ac:dyDescent="0.2">
      <c r="A542" s="2">
        <v>541</v>
      </c>
      <c r="B542">
        <v>35.755956189544207</v>
      </c>
      <c r="C542" s="2">
        <f t="shared" si="18"/>
        <v>1</v>
      </c>
      <c r="D542" s="2">
        <v>17</v>
      </c>
    </row>
    <row r="543" spans="1:4" x14ac:dyDescent="0.2">
      <c r="A543" s="2">
        <v>542</v>
      </c>
      <c r="B543">
        <v>38.973922902494337</v>
      </c>
      <c r="C543" s="2">
        <f t="shared" si="18"/>
        <v>1</v>
      </c>
      <c r="D543" s="2">
        <v>17</v>
      </c>
    </row>
    <row r="544" spans="1:4" x14ac:dyDescent="0.2">
      <c r="A544" s="2">
        <v>543</v>
      </c>
      <c r="B544">
        <v>45.714285714285722</v>
      </c>
      <c r="C544" s="2">
        <f t="shared" si="18"/>
        <v>1</v>
      </c>
      <c r="D544" s="2">
        <v>17</v>
      </c>
    </row>
    <row r="545" spans="1:4" x14ac:dyDescent="0.2">
      <c r="A545" s="2">
        <v>544</v>
      </c>
      <c r="B545">
        <v>17.1875</v>
      </c>
      <c r="C545" s="2">
        <f t="shared" si="18"/>
        <v>0</v>
      </c>
      <c r="D545" s="2">
        <v>17</v>
      </c>
    </row>
    <row r="546" spans="1:4" x14ac:dyDescent="0.2">
      <c r="A546" s="2">
        <v>545</v>
      </c>
      <c r="B546">
        <v>21.357795595392322</v>
      </c>
      <c r="C546" s="2">
        <f t="shared" si="18"/>
        <v>0</v>
      </c>
      <c r="D546" s="2">
        <v>17</v>
      </c>
    </row>
    <row r="547" spans="1:4" x14ac:dyDescent="0.2">
      <c r="A547" s="2">
        <v>546</v>
      </c>
      <c r="B547">
        <v>21.453287197231841</v>
      </c>
      <c r="C547" s="2">
        <f t="shared" si="18"/>
        <v>0</v>
      </c>
      <c r="D547" s="2">
        <v>17</v>
      </c>
    </row>
    <row r="548" spans="1:4" x14ac:dyDescent="0.2">
      <c r="A548" s="2">
        <v>547</v>
      </c>
      <c r="B548">
        <v>21.258503401360539</v>
      </c>
      <c r="C548" s="2">
        <f t="shared" si="18"/>
        <v>0</v>
      </c>
      <c r="D548" s="2">
        <v>17</v>
      </c>
    </row>
    <row r="549" spans="1:4" x14ac:dyDescent="0.2">
      <c r="A549" s="2">
        <v>548</v>
      </c>
      <c r="B549">
        <v>21.155294202015131</v>
      </c>
      <c r="C549" s="2">
        <f t="shared" si="18"/>
        <v>0</v>
      </c>
      <c r="D549" s="2">
        <v>17</v>
      </c>
    </row>
    <row r="550" spans="1:4" x14ac:dyDescent="0.2">
      <c r="A550" s="2">
        <v>549</v>
      </c>
      <c r="B550">
        <v>21.30394857667585</v>
      </c>
      <c r="C550" s="2">
        <f t="shared" si="18"/>
        <v>0</v>
      </c>
      <c r="D550" s="2">
        <v>17</v>
      </c>
    </row>
    <row r="551" spans="1:4" x14ac:dyDescent="0.2">
      <c r="A551" s="2">
        <v>550</v>
      </c>
      <c r="B551">
        <v>22.474473023923569</v>
      </c>
      <c r="C551" s="2">
        <f t="shared" si="18"/>
        <v>0</v>
      </c>
      <c r="D551" s="2">
        <v>17</v>
      </c>
    </row>
    <row r="552" spans="1:4" x14ac:dyDescent="0.2">
      <c r="A552" s="2">
        <v>551</v>
      </c>
      <c r="B552">
        <v>22.29865559103888</v>
      </c>
      <c r="C552" s="2">
        <f t="shared" si="18"/>
        <v>0</v>
      </c>
      <c r="D552" s="2">
        <v>17</v>
      </c>
    </row>
    <row r="553" spans="1:4" x14ac:dyDescent="0.2">
      <c r="A553" s="2">
        <v>552</v>
      </c>
      <c r="B553">
        <v>17.01230757649893</v>
      </c>
      <c r="C553" s="2">
        <f t="shared" si="18"/>
        <v>0</v>
      </c>
      <c r="D553" s="2">
        <v>17</v>
      </c>
    </row>
    <row r="554" spans="1:4" x14ac:dyDescent="0.2">
      <c r="A554" s="2">
        <v>553</v>
      </c>
      <c r="B554">
        <v>16.76573693034598</v>
      </c>
      <c r="C554" s="2">
        <f t="shared" si="18"/>
        <v>0</v>
      </c>
      <c r="D554" s="2">
        <v>17</v>
      </c>
    </row>
    <row r="555" spans="1:4" x14ac:dyDescent="0.2">
      <c r="A555" s="2">
        <v>554</v>
      </c>
      <c r="B555">
        <v>15.1953125</v>
      </c>
      <c r="C555" s="2">
        <f t="shared" si="18"/>
        <v>0</v>
      </c>
      <c r="D555" s="2">
        <v>17</v>
      </c>
    </row>
    <row r="556" spans="1:4" x14ac:dyDescent="0.2">
      <c r="A556" s="2">
        <v>555</v>
      </c>
      <c r="B556">
        <v>14.378478664192951</v>
      </c>
      <c r="C556" s="2">
        <f t="shared" si="18"/>
        <v>0</v>
      </c>
      <c r="D556" s="2">
        <v>17</v>
      </c>
    </row>
    <row r="557" spans="1:4" x14ac:dyDescent="0.2">
      <c r="A557" s="2">
        <v>556</v>
      </c>
      <c r="B557">
        <v>13.68361036796632</v>
      </c>
      <c r="C557" s="2">
        <f t="shared" si="18"/>
        <v>0</v>
      </c>
      <c r="D557" s="2">
        <v>17</v>
      </c>
    </row>
    <row r="558" spans="1:4" x14ac:dyDescent="0.2">
      <c r="A558" s="2">
        <v>557</v>
      </c>
      <c r="B558">
        <v>13.06247466330346</v>
      </c>
      <c r="C558" s="2">
        <f t="shared" si="18"/>
        <v>0</v>
      </c>
      <c r="D558" s="2">
        <v>17</v>
      </c>
    </row>
    <row r="559" spans="1:4" x14ac:dyDescent="0.2">
      <c r="A559" s="2">
        <v>558</v>
      </c>
      <c r="B559">
        <v>12.63362487852284</v>
      </c>
      <c r="C559" s="2">
        <f t="shared" si="18"/>
        <v>0</v>
      </c>
      <c r="D559" s="2">
        <v>17</v>
      </c>
    </row>
    <row r="560" spans="1:4" x14ac:dyDescent="0.2">
      <c r="A560" s="2">
        <v>559</v>
      </c>
      <c r="B560">
        <v>35.156249999999993</v>
      </c>
      <c r="C560" s="2">
        <f t="shared" si="18"/>
        <v>1</v>
      </c>
      <c r="D560" s="2">
        <v>16</v>
      </c>
    </row>
    <row r="561" spans="1:4" x14ac:dyDescent="0.2">
      <c r="A561" s="2">
        <v>560</v>
      </c>
      <c r="B561">
        <v>36.051914757250437</v>
      </c>
      <c r="C561" s="2">
        <f t="shared" si="18"/>
        <v>1</v>
      </c>
      <c r="D561" s="2">
        <v>16</v>
      </c>
    </row>
    <row r="562" spans="1:4" x14ac:dyDescent="0.2">
      <c r="A562" s="2">
        <v>561</v>
      </c>
      <c r="B562">
        <v>36.332179930795853</v>
      </c>
      <c r="C562" s="2">
        <f t="shared" si="18"/>
        <v>1</v>
      </c>
      <c r="D562" s="2">
        <v>16</v>
      </c>
    </row>
    <row r="563" spans="1:4" x14ac:dyDescent="0.2">
      <c r="A563" s="2">
        <v>562</v>
      </c>
      <c r="B563">
        <v>43.942671714440237</v>
      </c>
      <c r="C563" s="2">
        <f t="shared" si="18"/>
        <v>1</v>
      </c>
      <c r="D563" s="2">
        <v>16</v>
      </c>
    </row>
    <row r="564" spans="1:4" x14ac:dyDescent="0.2">
      <c r="A564" s="2">
        <v>563</v>
      </c>
      <c r="B564">
        <v>16.824226886716868</v>
      </c>
      <c r="C564" s="2">
        <f t="shared" si="18"/>
        <v>0</v>
      </c>
      <c r="D564" s="2">
        <v>16</v>
      </c>
    </row>
    <row r="565" spans="1:4" x14ac:dyDescent="0.2">
      <c r="A565" s="2">
        <v>564</v>
      </c>
      <c r="B565">
        <v>20.796729893506399</v>
      </c>
      <c r="C565" s="2">
        <f t="shared" si="18"/>
        <v>0</v>
      </c>
      <c r="D565" s="2">
        <v>16</v>
      </c>
    </row>
    <row r="566" spans="1:4" x14ac:dyDescent="0.2">
      <c r="A566" s="2">
        <v>565</v>
      </c>
      <c r="B566">
        <v>20.90419501133788</v>
      </c>
      <c r="C566" s="2">
        <f t="shared" si="18"/>
        <v>0</v>
      </c>
      <c r="D566" s="2">
        <v>16</v>
      </c>
    </row>
    <row r="567" spans="1:4" x14ac:dyDescent="0.2">
      <c r="A567" s="2">
        <v>566</v>
      </c>
      <c r="B567">
        <v>20.685150239512271</v>
      </c>
      <c r="C567" s="2">
        <f t="shared" si="18"/>
        <v>0</v>
      </c>
      <c r="D567" s="2">
        <v>16</v>
      </c>
    </row>
    <row r="568" spans="1:4" x14ac:dyDescent="0.2">
      <c r="A568" s="2">
        <v>567</v>
      </c>
      <c r="B568">
        <v>20.569329660238761</v>
      </c>
      <c r="C568" s="2">
        <f t="shared" si="18"/>
        <v>0</v>
      </c>
      <c r="D568" s="2">
        <v>16</v>
      </c>
    </row>
    <row r="569" spans="1:4" x14ac:dyDescent="0.2">
      <c r="A569" s="2">
        <v>568</v>
      </c>
      <c r="B569">
        <v>20.449137418203449</v>
      </c>
      <c r="C569" s="2">
        <f t="shared" si="18"/>
        <v>0</v>
      </c>
      <c r="D569" s="2">
        <v>16</v>
      </c>
    </row>
    <row r="570" spans="1:4" x14ac:dyDescent="0.2">
      <c r="A570" s="2">
        <v>569</v>
      </c>
      <c r="B570">
        <v>21.508890830103951</v>
      </c>
      <c r="C570" s="2">
        <f t="shared" si="18"/>
        <v>0</v>
      </c>
      <c r="D570" s="2">
        <v>16</v>
      </c>
    </row>
    <row r="571" spans="1:4" x14ac:dyDescent="0.2">
      <c r="A571" s="2">
        <v>570</v>
      </c>
      <c r="B571">
        <v>20.99278827252348</v>
      </c>
      <c r="C571" s="2">
        <f t="shared" si="18"/>
        <v>0</v>
      </c>
      <c r="D571" s="2">
        <v>16</v>
      </c>
    </row>
    <row r="572" spans="1:4" x14ac:dyDescent="0.2">
      <c r="A572" s="2">
        <v>571</v>
      </c>
      <c r="B572">
        <v>16.929710058937541</v>
      </c>
      <c r="C572" s="2">
        <f t="shared" si="18"/>
        <v>0</v>
      </c>
      <c r="D572" s="2">
        <v>16</v>
      </c>
    </row>
    <row r="573" spans="1:4" x14ac:dyDescent="0.2">
      <c r="A573" s="2">
        <v>572</v>
      </c>
      <c r="B573">
        <v>16.063130908508249</v>
      </c>
      <c r="C573" s="2">
        <f t="shared" si="18"/>
        <v>0</v>
      </c>
      <c r="D573" s="2">
        <v>16</v>
      </c>
    </row>
    <row r="574" spans="1:4" x14ac:dyDescent="0.2">
      <c r="A574" s="2">
        <v>573</v>
      </c>
      <c r="B574">
        <v>14.85952133194589</v>
      </c>
      <c r="C574" s="2">
        <f t="shared" si="18"/>
        <v>0</v>
      </c>
      <c r="D574" s="2">
        <v>16</v>
      </c>
    </row>
    <row r="575" spans="1:4" x14ac:dyDescent="0.2">
      <c r="A575" s="2">
        <v>574</v>
      </c>
      <c r="B575">
        <v>13.93698060941828</v>
      </c>
      <c r="C575" s="2">
        <f t="shared" si="18"/>
        <v>0</v>
      </c>
      <c r="D575" s="2">
        <v>16</v>
      </c>
    </row>
    <row r="576" spans="1:4" x14ac:dyDescent="0.2">
      <c r="A576" s="2">
        <v>575</v>
      </c>
      <c r="B576">
        <v>13.46786180802666</v>
      </c>
      <c r="C576" s="2">
        <f t="shared" si="18"/>
        <v>0</v>
      </c>
      <c r="D576" s="2">
        <v>16</v>
      </c>
    </row>
    <row r="577" spans="1:4" x14ac:dyDescent="0.2">
      <c r="A577" s="2">
        <v>576</v>
      </c>
      <c r="B577">
        <v>12.957563977972139</v>
      </c>
      <c r="C577" s="2">
        <f t="shared" si="18"/>
        <v>0</v>
      </c>
      <c r="D577" s="2">
        <v>16</v>
      </c>
    </row>
    <row r="578" spans="1:4" x14ac:dyDescent="0.2">
      <c r="A578" s="2">
        <v>577</v>
      </c>
      <c r="B578">
        <v>12.338149746669171</v>
      </c>
      <c r="C578" s="2">
        <f t="shared" si="18"/>
        <v>0</v>
      </c>
      <c r="D578" s="2">
        <v>16</v>
      </c>
    </row>
    <row r="579" spans="1:4" x14ac:dyDescent="0.2">
      <c r="A579" s="2">
        <v>578</v>
      </c>
      <c r="B579">
        <v>35.379812695109258</v>
      </c>
      <c r="C579" s="2">
        <f t="shared" ref="C579:C642" si="19">IF(B579&gt;=30,1,0)</f>
        <v>1</v>
      </c>
      <c r="D579" s="2">
        <v>15</v>
      </c>
    </row>
    <row r="580" spans="1:4" x14ac:dyDescent="0.2">
      <c r="A580" s="2">
        <v>579</v>
      </c>
      <c r="B580">
        <v>32.38835543362292</v>
      </c>
      <c r="C580" s="2">
        <f t="shared" si="19"/>
        <v>1</v>
      </c>
      <c r="D580" s="2">
        <v>15</v>
      </c>
    </row>
    <row r="581" spans="1:4" x14ac:dyDescent="0.2">
      <c r="A581" s="2">
        <v>580</v>
      </c>
      <c r="B581">
        <v>36.730945821854917</v>
      </c>
      <c r="C581" s="2">
        <f t="shared" si="19"/>
        <v>1</v>
      </c>
      <c r="D581" s="2">
        <v>15</v>
      </c>
    </row>
    <row r="582" spans="1:4" x14ac:dyDescent="0.2">
      <c r="A582" s="2">
        <v>581</v>
      </c>
      <c r="B582">
        <v>41.522491349480973</v>
      </c>
      <c r="C582" s="2">
        <f t="shared" si="19"/>
        <v>1</v>
      </c>
      <c r="D582" s="2">
        <v>15</v>
      </c>
    </row>
    <row r="583" spans="1:4" x14ac:dyDescent="0.2">
      <c r="A583" s="2">
        <v>582</v>
      </c>
      <c r="B583">
        <v>16.649323621227889</v>
      </c>
      <c r="C583" s="2">
        <f t="shared" si="19"/>
        <v>0</v>
      </c>
      <c r="D583" s="2">
        <v>15</v>
      </c>
    </row>
    <row r="584" spans="1:4" x14ac:dyDescent="0.2">
      <c r="A584" s="2">
        <v>583</v>
      </c>
      <c r="B584">
        <v>20.202020202020201</v>
      </c>
      <c r="C584" s="2">
        <f t="shared" si="19"/>
        <v>0</v>
      </c>
      <c r="D584" s="2">
        <v>15</v>
      </c>
    </row>
    <row r="585" spans="1:4" x14ac:dyDescent="0.2">
      <c r="A585" s="2">
        <v>584</v>
      </c>
      <c r="B585">
        <v>20.32225286688924</v>
      </c>
      <c r="C585" s="2">
        <f t="shared" si="19"/>
        <v>0</v>
      </c>
      <c r="D585" s="2">
        <v>15</v>
      </c>
    </row>
    <row r="586" spans="1:4" x14ac:dyDescent="0.2">
      <c r="A586" s="2">
        <v>585</v>
      </c>
      <c r="B586">
        <v>20.07733491969066</v>
      </c>
      <c r="C586" s="2">
        <f t="shared" si="19"/>
        <v>0</v>
      </c>
      <c r="D586" s="2">
        <v>15</v>
      </c>
    </row>
    <row r="587" spans="1:4" x14ac:dyDescent="0.2">
      <c r="A587" s="2">
        <v>586</v>
      </c>
      <c r="B587">
        <v>19.948059768903612</v>
      </c>
      <c r="C587" s="2">
        <f t="shared" si="19"/>
        <v>0</v>
      </c>
      <c r="D587" s="2">
        <v>15</v>
      </c>
    </row>
    <row r="588" spans="1:4" x14ac:dyDescent="0.2">
      <c r="A588" s="2">
        <v>587</v>
      </c>
      <c r="B588">
        <v>19.814052735863431</v>
      </c>
      <c r="C588" s="2">
        <f t="shared" si="19"/>
        <v>0</v>
      </c>
      <c r="D588" s="2">
        <v>15</v>
      </c>
    </row>
    <row r="589" spans="1:4" x14ac:dyDescent="0.2">
      <c r="A589" s="2">
        <v>588</v>
      </c>
      <c r="B589">
        <v>21.428363466969461</v>
      </c>
      <c r="C589" s="2">
        <f t="shared" si="19"/>
        <v>0</v>
      </c>
      <c r="D589" s="2">
        <v>15</v>
      </c>
    </row>
    <row r="590" spans="1:4" x14ac:dyDescent="0.2">
      <c r="A590" s="2">
        <v>589</v>
      </c>
      <c r="B590">
        <v>21.17307459313389</v>
      </c>
      <c r="C590" s="2">
        <f t="shared" si="19"/>
        <v>0</v>
      </c>
      <c r="D590" s="2">
        <v>15</v>
      </c>
    </row>
    <row r="591" spans="1:4" x14ac:dyDescent="0.2">
      <c r="A591" s="2">
        <v>590</v>
      </c>
      <c r="B591">
        <v>36.295922232041413</v>
      </c>
      <c r="C591" s="2">
        <f t="shared" si="19"/>
        <v>1</v>
      </c>
      <c r="D591" s="2">
        <v>22</v>
      </c>
    </row>
    <row r="592" spans="1:4" x14ac:dyDescent="0.2">
      <c r="A592" s="2">
        <v>591</v>
      </c>
      <c r="B592">
        <v>42.129390495867767</v>
      </c>
      <c r="C592" s="2">
        <f t="shared" si="19"/>
        <v>1</v>
      </c>
      <c r="D592" s="2">
        <v>32</v>
      </c>
    </row>
    <row r="593" spans="1:4" x14ac:dyDescent="0.2">
      <c r="A593" s="2">
        <v>592</v>
      </c>
      <c r="B593">
        <v>48.84894249724347</v>
      </c>
      <c r="C593" s="2">
        <f t="shared" si="19"/>
        <v>1</v>
      </c>
      <c r="D593" s="2">
        <v>42</v>
      </c>
    </row>
    <row r="594" spans="1:4" x14ac:dyDescent="0.2">
      <c r="A594" s="2">
        <v>593</v>
      </c>
      <c r="B594">
        <v>39.284515124690941</v>
      </c>
      <c r="C594" s="2">
        <f t="shared" si="19"/>
        <v>1</v>
      </c>
      <c r="D594" s="2">
        <v>25</v>
      </c>
    </row>
    <row r="595" spans="1:4" x14ac:dyDescent="0.2">
      <c r="A595" s="2">
        <v>594</v>
      </c>
      <c r="B595">
        <v>46.204081632653057</v>
      </c>
      <c r="C595" s="2">
        <f t="shared" si="19"/>
        <v>1</v>
      </c>
      <c r="D595" s="2">
        <v>35</v>
      </c>
    </row>
    <row r="596" spans="1:4" x14ac:dyDescent="0.2">
      <c r="A596" s="2">
        <v>595</v>
      </c>
      <c r="B596">
        <v>53.910034602076138</v>
      </c>
      <c r="C596" s="2">
        <f t="shared" si="19"/>
        <v>1</v>
      </c>
      <c r="D596" s="2">
        <v>45</v>
      </c>
    </row>
    <row r="597" spans="1:4" x14ac:dyDescent="0.2">
      <c r="A597" s="2">
        <v>596</v>
      </c>
      <c r="B597">
        <v>41.490138787436081</v>
      </c>
      <c r="C597" s="2">
        <f t="shared" si="19"/>
        <v>1</v>
      </c>
      <c r="D597" s="2">
        <v>28</v>
      </c>
    </row>
    <row r="598" spans="1:4" x14ac:dyDescent="0.2">
      <c r="A598" s="2">
        <v>597</v>
      </c>
      <c r="B598">
        <v>49.259259259259252</v>
      </c>
      <c r="C598" s="2">
        <f t="shared" si="19"/>
        <v>1</v>
      </c>
      <c r="D598" s="2">
        <v>38</v>
      </c>
    </row>
    <row r="599" spans="1:4" x14ac:dyDescent="0.2">
      <c r="A599" s="2">
        <v>598</v>
      </c>
      <c r="B599">
        <v>62.00396825396826</v>
      </c>
      <c r="C599" s="2">
        <f t="shared" si="19"/>
        <v>1</v>
      </c>
      <c r="D599" s="2">
        <v>48</v>
      </c>
    </row>
    <row r="600" spans="1:4" x14ac:dyDescent="0.2">
      <c r="A600" s="2">
        <v>599</v>
      </c>
      <c r="B600">
        <v>46.296296296296291</v>
      </c>
      <c r="C600" s="2">
        <f t="shared" si="19"/>
        <v>1</v>
      </c>
      <c r="D600" s="2">
        <v>30</v>
      </c>
    </row>
    <row r="601" spans="1:4" x14ac:dyDescent="0.2">
      <c r="A601" s="2">
        <v>600</v>
      </c>
      <c r="B601">
        <v>54.597701149425291</v>
      </c>
      <c r="C601" s="2">
        <f t="shared" si="19"/>
        <v>1</v>
      </c>
      <c r="D601" s="2">
        <v>40</v>
      </c>
    </row>
    <row r="602" spans="1:4" x14ac:dyDescent="0.2">
      <c r="A602" s="2">
        <v>601</v>
      </c>
      <c r="B602">
        <v>66.301349978226156</v>
      </c>
      <c r="C602" s="2">
        <f t="shared" si="19"/>
        <v>1</v>
      </c>
      <c r="D602" s="2">
        <v>50</v>
      </c>
    </row>
    <row r="603" spans="1:4" x14ac:dyDescent="0.2">
      <c r="A603" s="2">
        <v>602</v>
      </c>
      <c r="B603">
        <v>39.739538446806471</v>
      </c>
      <c r="C603" s="2">
        <f t="shared" si="19"/>
        <v>1</v>
      </c>
      <c r="D603" s="2">
        <v>24</v>
      </c>
    </row>
    <row r="604" spans="1:4" x14ac:dyDescent="0.2">
      <c r="A604" s="2">
        <v>603</v>
      </c>
      <c r="B604">
        <v>44.841167355371901</v>
      </c>
      <c r="C604" s="2">
        <f t="shared" si="19"/>
        <v>1</v>
      </c>
      <c r="D604" s="2">
        <v>34</v>
      </c>
    </row>
    <row r="605" spans="1:4" x14ac:dyDescent="0.2">
      <c r="A605" s="2">
        <v>604</v>
      </c>
      <c r="B605">
        <v>52.055164954029209</v>
      </c>
      <c r="C605" s="2">
        <f t="shared" si="19"/>
        <v>1</v>
      </c>
      <c r="D605" s="2">
        <v>44</v>
      </c>
    </row>
    <row r="606" spans="1:4" x14ac:dyDescent="0.2">
      <c r="A606" s="2">
        <v>605</v>
      </c>
      <c r="B606">
        <v>40.670070769506403</v>
      </c>
      <c r="C606" s="2">
        <f t="shared" si="19"/>
        <v>1</v>
      </c>
      <c r="D606" s="2">
        <v>27</v>
      </c>
    </row>
    <row r="607" spans="1:4" x14ac:dyDescent="0.2">
      <c r="A607" s="2">
        <v>606</v>
      </c>
      <c r="B607">
        <v>48.068425703825277</v>
      </c>
      <c r="C607" s="2">
        <f t="shared" si="19"/>
        <v>1</v>
      </c>
      <c r="D607" s="2">
        <v>37</v>
      </c>
    </row>
    <row r="608" spans="1:4" x14ac:dyDescent="0.2">
      <c r="A608" s="2">
        <v>607</v>
      </c>
      <c r="B608">
        <v>60.561511707124673</v>
      </c>
      <c r="C608" s="2">
        <f t="shared" si="19"/>
        <v>1</v>
      </c>
      <c r="D608" s="2">
        <v>47</v>
      </c>
    </row>
    <row r="609" spans="1:4" x14ac:dyDescent="0.2">
      <c r="A609" s="2">
        <v>608</v>
      </c>
      <c r="B609">
        <v>41.228426079086169</v>
      </c>
      <c r="C609" s="2">
        <f t="shared" si="19"/>
        <v>1</v>
      </c>
      <c r="D609" s="2">
        <v>29</v>
      </c>
    </row>
    <row r="610" spans="1:4" x14ac:dyDescent="0.2">
      <c r="A610" s="2">
        <v>609</v>
      </c>
      <c r="B610">
        <v>46.697947588496291</v>
      </c>
      <c r="C610" s="2">
        <f t="shared" si="19"/>
        <v>1</v>
      </c>
      <c r="D610" s="2">
        <v>39</v>
      </c>
    </row>
    <row r="611" spans="1:4" x14ac:dyDescent="0.2">
      <c r="A611" s="2">
        <v>610</v>
      </c>
      <c r="B611">
        <v>59.687786960514238</v>
      </c>
      <c r="C611" s="2">
        <f t="shared" si="19"/>
        <v>1</v>
      </c>
      <c r="D611" s="2">
        <v>49</v>
      </c>
    </row>
    <row r="612" spans="1:4" x14ac:dyDescent="0.2">
      <c r="A612" s="2">
        <v>611</v>
      </c>
      <c r="B612">
        <v>39.850259630479407</v>
      </c>
      <c r="C612" s="2">
        <f t="shared" si="19"/>
        <v>1</v>
      </c>
      <c r="D612" s="2">
        <v>26</v>
      </c>
    </row>
    <row r="613" spans="1:4" x14ac:dyDescent="0.2">
      <c r="A613" s="2">
        <v>612</v>
      </c>
      <c r="B613">
        <v>46.487603305785129</v>
      </c>
      <c r="C613" s="2">
        <f t="shared" si="19"/>
        <v>1</v>
      </c>
      <c r="D613" s="2">
        <v>36</v>
      </c>
    </row>
    <row r="614" spans="1:4" x14ac:dyDescent="0.2">
      <c r="A614" s="2">
        <v>613</v>
      </c>
      <c r="B614">
        <v>54.273109674771717</v>
      </c>
      <c r="C614" s="2">
        <f t="shared" si="19"/>
        <v>1</v>
      </c>
      <c r="D614" s="2">
        <v>46</v>
      </c>
    </row>
    <row r="615" spans="1:4" x14ac:dyDescent="0.2">
      <c r="A615" s="2">
        <v>614</v>
      </c>
      <c r="B615">
        <v>40.335816184825148</v>
      </c>
      <c r="C615" s="2">
        <f t="shared" si="19"/>
        <v>1</v>
      </c>
      <c r="D615" s="2">
        <v>31</v>
      </c>
    </row>
    <row r="616" spans="1:4" x14ac:dyDescent="0.2">
      <c r="A616" s="2">
        <v>615</v>
      </c>
      <c r="B616">
        <v>49.306122448979593</v>
      </c>
      <c r="C616" s="2">
        <f t="shared" si="19"/>
        <v>1</v>
      </c>
      <c r="D616" s="2">
        <v>41</v>
      </c>
    </row>
    <row r="617" spans="1:4" x14ac:dyDescent="0.2">
      <c r="A617" s="2">
        <v>616</v>
      </c>
      <c r="B617">
        <v>22.222222222222221</v>
      </c>
      <c r="C617" s="2">
        <f t="shared" si="19"/>
        <v>0</v>
      </c>
      <c r="D617" s="2">
        <v>17</v>
      </c>
    </row>
    <row r="618" spans="1:4" x14ac:dyDescent="0.2">
      <c r="A618" s="2">
        <v>617</v>
      </c>
      <c r="B618">
        <v>22.922448979591842</v>
      </c>
      <c r="C618" s="2">
        <f t="shared" si="19"/>
        <v>0</v>
      </c>
      <c r="D618" s="2">
        <v>25</v>
      </c>
    </row>
    <row r="619" spans="1:4" x14ac:dyDescent="0.2">
      <c r="A619" s="2">
        <v>618</v>
      </c>
      <c r="B619">
        <v>23.703703703703699</v>
      </c>
      <c r="C619" s="2">
        <f t="shared" si="19"/>
        <v>0</v>
      </c>
      <c r="D619" s="2">
        <v>32</v>
      </c>
    </row>
    <row r="620" spans="1:4" x14ac:dyDescent="0.2">
      <c r="A620" s="2">
        <v>619</v>
      </c>
      <c r="B620">
        <v>22.49858276643992</v>
      </c>
      <c r="C620" s="2">
        <f t="shared" si="19"/>
        <v>0</v>
      </c>
      <c r="D620" s="2">
        <v>22</v>
      </c>
    </row>
    <row r="621" spans="1:4" x14ac:dyDescent="0.2">
      <c r="A621" s="2">
        <v>620</v>
      </c>
      <c r="B621">
        <v>25.224913494809691</v>
      </c>
      <c r="C621" s="2">
        <f t="shared" si="19"/>
        <v>0</v>
      </c>
      <c r="D621" s="2">
        <v>39</v>
      </c>
    </row>
    <row r="622" spans="1:4" x14ac:dyDescent="0.2">
      <c r="A622" s="2">
        <v>621</v>
      </c>
      <c r="B622">
        <v>26.177411979881111</v>
      </c>
      <c r="C622" s="2">
        <f t="shared" si="19"/>
        <v>0</v>
      </c>
      <c r="D622" s="2">
        <v>48</v>
      </c>
    </row>
    <row r="623" spans="1:4" x14ac:dyDescent="0.2">
      <c r="A623" s="2">
        <v>622</v>
      </c>
      <c r="B623">
        <v>23.287197231833911</v>
      </c>
      <c r="C623" s="2">
        <f t="shared" si="19"/>
        <v>0</v>
      </c>
      <c r="D623" s="2">
        <v>19</v>
      </c>
    </row>
    <row r="624" spans="1:4" x14ac:dyDescent="0.2">
      <c r="A624" s="2">
        <v>623</v>
      </c>
      <c r="B624">
        <v>23.545006943567731</v>
      </c>
      <c r="C624" s="2">
        <f t="shared" si="19"/>
        <v>0</v>
      </c>
      <c r="D624" s="2">
        <v>28</v>
      </c>
    </row>
    <row r="625" spans="1:4" x14ac:dyDescent="0.2">
      <c r="A625" s="2">
        <v>624</v>
      </c>
      <c r="B625">
        <v>23.444897959183681</v>
      </c>
      <c r="C625" s="2">
        <f t="shared" si="19"/>
        <v>0</v>
      </c>
      <c r="D625" s="2">
        <v>35</v>
      </c>
    </row>
    <row r="626" spans="1:4" x14ac:dyDescent="0.2">
      <c r="A626" s="2">
        <v>625</v>
      </c>
      <c r="B626">
        <v>24.613984104198039</v>
      </c>
      <c r="C626" s="2">
        <f t="shared" si="19"/>
        <v>0</v>
      </c>
      <c r="D626" s="2">
        <v>44</v>
      </c>
    </row>
    <row r="627" spans="1:4" x14ac:dyDescent="0.2">
      <c r="A627" s="2">
        <v>626</v>
      </c>
      <c r="B627">
        <v>22.309356408869661</v>
      </c>
      <c r="C627" s="2">
        <f t="shared" si="19"/>
        <v>0</v>
      </c>
      <c r="D627" s="2">
        <v>20</v>
      </c>
    </row>
    <row r="628" spans="1:4" x14ac:dyDescent="0.2">
      <c r="A628" s="2">
        <v>627</v>
      </c>
      <c r="B628">
        <v>23.501139165444279</v>
      </c>
      <c r="C628" s="2">
        <f t="shared" si="19"/>
        <v>0</v>
      </c>
      <c r="D628" s="2">
        <v>29</v>
      </c>
    </row>
    <row r="629" spans="1:4" x14ac:dyDescent="0.2">
      <c r="A629" s="2">
        <v>628</v>
      </c>
      <c r="B629">
        <v>23.492428339643052</v>
      </c>
      <c r="C629" s="2">
        <f t="shared" si="19"/>
        <v>0</v>
      </c>
      <c r="D629" s="2">
        <v>37</v>
      </c>
    </row>
    <row r="630" spans="1:4" x14ac:dyDescent="0.2">
      <c r="A630" s="2">
        <v>629</v>
      </c>
      <c r="B630">
        <v>24.67702133836552</v>
      </c>
      <c r="C630" s="2">
        <f t="shared" si="19"/>
        <v>0</v>
      </c>
      <c r="D630" s="2">
        <v>47</v>
      </c>
    </row>
    <row r="631" spans="1:4" x14ac:dyDescent="0.2">
      <c r="A631" s="2">
        <v>630</v>
      </c>
      <c r="B631">
        <v>23.00339623962747</v>
      </c>
      <c r="C631" s="2">
        <f t="shared" si="19"/>
        <v>0</v>
      </c>
      <c r="D631" s="2">
        <v>21</v>
      </c>
    </row>
    <row r="632" spans="1:4" x14ac:dyDescent="0.2">
      <c r="A632" s="2">
        <v>631</v>
      </c>
      <c r="B632">
        <v>23.243801652892561</v>
      </c>
      <c r="C632" s="2">
        <f t="shared" si="19"/>
        <v>0</v>
      </c>
      <c r="D632" s="2">
        <v>31</v>
      </c>
    </row>
    <row r="633" spans="1:4" x14ac:dyDescent="0.2">
      <c r="A633" s="2">
        <v>632</v>
      </c>
      <c r="B633">
        <v>24.00738688827332</v>
      </c>
      <c r="C633" s="2">
        <f t="shared" si="19"/>
        <v>0</v>
      </c>
      <c r="D633" s="2">
        <v>38</v>
      </c>
    </row>
    <row r="634" spans="1:4" x14ac:dyDescent="0.2">
      <c r="A634" s="2">
        <v>633</v>
      </c>
      <c r="B634">
        <v>25.022308149910771</v>
      </c>
      <c r="C634" s="2">
        <f t="shared" si="19"/>
        <v>0</v>
      </c>
      <c r="D634" s="2">
        <v>49</v>
      </c>
    </row>
    <row r="635" spans="1:4" x14ac:dyDescent="0.2">
      <c r="A635" s="2">
        <v>634</v>
      </c>
      <c r="B635">
        <v>22.887500417655119</v>
      </c>
      <c r="C635" s="2">
        <f t="shared" si="19"/>
        <v>0</v>
      </c>
      <c r="D635" s="2">
        <v>24</v>
      </c>
    </row>
    <row r="636" spans="1:4" x14ac:dyDescent="0.2">
      <c r="A636" s="2">
        <v>635</v>
      </c>
      <c r="B636">
        <v>23.930893440371172</v>
      </c>
      <c r="C636" s="2">
        <f t="shared" si="19"/>
        <v>0</v>
      </c>
      <c r="D636" s="2">
        <v>33</v>
      </c>
    </row>
    <row r="637" spans="1:4" x14ac:dyDescent="0.2">
      <c r="A637" s="2">
        <v>636</v>
      </c>
      <c r="B637">
        <v>24.70508085625157</v>
      </c>
      <c r="C637" s="2">
        <f t="shared" si="19"/>
        <v>0</v>
      </c>
      <c r="D637" s="2">
        <v>41</v>
      </c>
    </row>
    <row r="638" spans="1:4" x14ac:dyDescent="0.2">
      <c r="A638" s="2">
        <v>637</v>
      </c>
      <c r="B638">
        <v>25.217358575783809</v>
      </c>
      <c r="C638" s="2">
        <f t="shared" si="19"/>
        <v>0</v>
      </c>
      <c r="D638" s="2">
        <v>50</v>
      </c>
    </row>
    <row r="639" spans="1:4" x14ac:dyDescent="0.2">
      <c r="A639" s="2">
        <v>638</v>
      </c>
      <c r="B639">
        <v>22.913033070004449</v>
      </c>
      <c r="C639" s="2">
        <f t="shared" si="19"/>
        <v>0</v>
      </c>
      <c r="D639" s="2">
        <v>23</v>
      </c>
    </row>
    <row r="640" spans="1:4" x14ac:dyDescent="0.2">
      <c r="A640" s="2">
        <v>639</v>
      </c>
      <c r="B640">
        <v>23.460691372211048</v>
      </c>
      <c r="C640" s="2">
        <f t="shared" si="19"/>
        <v>0</v>
      </c>
      <c r="D640" s="2">
        <v>30</v>
      </c>
    </row>
    <row r="641" spans="1:4" x14ac:dyDescent="0.2">
      <c r="A641" s="2">
        <v>640</v>
      </c>
      <c r="B641">
        <v>23.384859294490681</v>
      </c>
      <c r="C641" s="2">
        <f t="shared" si="19"/>
        <v>0</v>
      </c>
      <c r="D641" s="2">
        <v>36</v>
      </c>
    </row>
    <row r="642" spans="1:4" x14ac:dyDescent="0.2">
      <c r="A642" s="2">
        <v>641</v>
      </c>
      <c r="B642">
        <v>24.51814058956916</v>
      </c>
      <c r="C642" s="2">
        <f t="shared" si="19"/>
        <v>0</v>
      </c>
      <c r="D642" s="2">
        <v>46</v>
      </c>
    </row>
    <row r="643" spans="1:4" x14ac:dyDescent="0.2">
      <c r="A643" s="2">
        <v>642</v>
      </c>
      <c r="B643">
        <v>22.608506314414289</v>
      </c>
      <c r="C643" s="2">
        <f t="shared" ref="C643:C706" si="20">IF(B643&gt;=30,1,0)</f>
        <v>0</v>
      </c>
      <c r="D643" s="2">
        <v>18</v>
      </c>
    </row>
    <row r="644" spans="1:4" x14ac:dyDescent="0.2">
      <c r="A644" s="2">
        <v>643</v>
      </c>
      <c r="B644">
        <v>23.616065530453159</v>
      </c>
      <c r="C644" s="2">
        <f t="shared" si="20"/>
        <v>0</v>
      </c>
      <c r="D644" s="2">
        <v>27</v>
      </c>
    </row>
    <row r="645" spans="1:4" x14ac:dyDescent="0.2">
      <c r="A645" s="2">
        <v>644</v>
      </c>
      <c r="B645">
        <v>23.103143542482009</v>
      </c>
      <c r="C645" s="2">
        <f t="shared" si="20"/>
        <v>0</v>
      </c>
      <c r="D645" s="2">
        <v>34</v>
      </c>
    </row>
    <row r="646" spans="1:4" x14ac:dyDescent="0.2">
      <c r="A646" s="2">
        <v>645</v>
      </c>
      <c r="B646">
        <v>24.315886134067959</v>
      </c>
      <c r="C646" s="2">
        <f t="shared" si="20"/>
        <v>0</v>
      </c>
      <c r="D646" s="2">
        <v>42</v>
      </c>
    </row>
    <row r="647" spans="1:4" x14ac:dyDescent="0.2">
      <c r="A647" s="2">
        <v>646</v>
      </c>
      <c r="B647">
        <v>21.484375</v>
      </c>
      <c r="C647" s="2">
        <f t="shared" si="20"/>
        <v>0</v>
      </c>
      <c r="D647" s="2">
        <v>16</v>
      </c>
    </row>
    <row r="648" spans="1:4" x14ac:dyDescent="0.2">
      <c r="A648" s="2">
        <v>647</v>
      </c>
      <c r="B648">
        <v>23.15440778799352</v>
      </c>
      <c r="C648" s="2">
        <f t="shared" si="20"/>
        <v>0</v>
      </c>
      <c r="D648" s="2">
        <v>26</v>
      </c>
    </row>
    <row r="649" spans="1:4" x14ac:dyDescent="0.2">
      <c r="A649" s="2">
        <v>648</v>
      </c>
      <c r="B649">
        <v>23.631198347107439</v>
      </c>
      <c r="C649" s="2">
        <f t="shared" si="20"/>
        <v>0</v>
      </c>
      <c r="D649" s="2">
        <v>37</v>
      </c>
    </row>
    <row r="650" spans="1:4" x14ac:dyDescent="0.2">
      <c r="A650" s="2">
        <v>649</v>
      </c>
      <c r="B650">
        <v>23.11656263608652</v>
      </c>
      <c r="C650" s="2">
        <f t="shared" si="20"/>
        <v>0</v>
      </c>
      <c r="D650" s="2">
        <v>47</v>
      </c>
    </row>
    <row r="651" spans="1:4" x14ac:dyDescent="0.2">
      <c r="A651" s="2">
        <v>650</v>
      </c>
      <c r="B651">
        <v>22.25056689342404</v>
      </c>
      <c r="C651" s="2">
        <f t="shared" si="20"/>
        <v>0</v>
      </c>
      <c r="D651" s="2">
        <v>18</v>
      </c>
    </row>
    <row r="652" spans="1:4" x14ac:dyDescent="0.2">
      <c r="A652" s="2">
        <v>651</v>
      </c>
      <c r="B652">
        <v>22.28394869073999</v>
      </c>
      <c r="C652" s="2">
        <f t="shared" si="20"/>
        <v>0</v>
      </c>
      <c r="D652" s="2">
        <v>29</v>
      </c>
    </row>
    <row r="653" spans="1:4" x14ac:dyDescent="0.2">
      <c r="A653" s="2">
        <v>652</v>
      </c>
      <c r="B653">
        <v>23.388686558187711</v>
      </c>
      <c r="C653" s="2">
        <f t="shared" si="20"/>
        <v>0</v>
      </c>
      <c r="D653" s="2">
        <v>40</v>
      </c>
    </row>
    <row r="654" spans="1:4" x14ac:dyDescent="0.2">
      <c r="A654" s="2">
        <v>653</v>
      </c>
      <c r="B654">
        <v>23.250688705234161</v>
      </c>
      <c r="C654" s="2">
        <f t="shared" si="20"/>
        <v>0</v>
      </c>
      <c r="D654" s="2">
        <v>49</v>
      </c>
    </row>
    <row r="655" spans="1:4" x14ac:dyDescent="0.2">
      <c r="A655" s="2">
        <v>654</v>
      </c>
      <c r="B655">
        <v>21.592393671069821</v>
      </c>
      <c r="C655" s="2">
        <f t="shared" si="20"/>
        <v>0</v>
      </c>
      <c r="D655" s="2">
        <v>19</v>
      </c>
    </row>
    <row r="656" spans="1:4" x14ac:dyDescent="0.2">
      <c r="A656" s="2">
        <v>655</v>
      </c>
      <c r="B656">
        <v>21.952479338842981</v>
      </c>
      <c r="C656" s="2">
        <f t="shared" si="20"/>
        <v>0</v>
      </c>
      <c r="D656" s="2">
        <v>30</v>
      </c>
    </row>
    <row r="657" spans="1:4" x14ac:dyDescent="0.2">
      <c r="A657" s="2">
        <v>656</v>
      </c>
      <c r="B657">
        <v>23.528587934596128</v>
      </c>
      <c r="C657" s="2">
        <f t="shared" si="20"/>
        <v>0</v>
      </c>
      <c r="D657" s="2">
        <v>42</v>
      </c>
    </row>
    <row r="658" spans="1:4" x14ac:dyDescent="0.2">
      <c r="A658" s="2">
        <v>657</v>
      </c>
      <c r="B658">
        <v>23.31201665675194</v>
      </c>
      <c r="C658" s="2">
        <f t="shared" si="20"/>
        <v>0</v>
      </c>
      <c r="D658" s="2">
        <v>50</v>
      </c>
    </row>
    <row r="659" spans="1:4" x14ac:dyDescent="0.2">
      <c r="A659" s="2">
        <v>658</v>
      </c>
      <c r="B659">
        <v>22.2079502433748</v>
      </c>
      <c r="C659" s="2">
        <f t="shared" si="20"/>
        <v>0</v>
      </c>
      <c r="D659" s="2">
        <v>21</v>
      </c>
    </row>
    <row r="660" spans="1:4" x14ac:dyDescent="0.2">
      <c r="A660" s="2">
        <v>659</v>
      </c>
      <c r="B660">
        <v>22.250978411816689</v>
      </c>
      <c r="C660" s="2">
        <f t="shared" si="20"/>
        <v>0</v>
      </c>
      <c r="D660" s="2">
        <v>32</v>
      </c>
    </row>
    <row r="661" spans="1:4" x14ac:dyDescent="0.2">
      <c r="A661" s="2">
        <v>660</v>
      </c>
      <c r="B661">
        <v>23.148788927335641</v>
      </c>
      <c r="C661" s="2">
        <f t="shared" si="20"/>
        <v>0</v>
      </c>
      <c r="D661" s="2">
        <v>44</v>
      </c>
    </row>
    <row r="662" spans="1:4" x14ac:dyDescent="0.2">
      <c r="A662" s="2">
        <v>661</v>
      </c>
      <c r="B662">
        <v>22.513217324323382</v>
      </c>
      <c r="C662" s="2">
        <f t="shared" si="20"/>
        <v>0</v>
      </c>
      <c r="D662" s="2">
        <v>22</v>
      </c>
    </row>
    <row r="663" spans="1:4" x14ac:dyDescent="0.2">
      <c r="A663" s="2">
        <v>662</v>
      </c>
      <c r="B663">
        <v>22.791836734693881</v>
      </c>
      <c r="C663" s="2">
        <f t="shared" si="20"/>
        <v>0</v>
      </c>
      <c r="D663" s="2">
        <v>34</v>
      </c>
    </row>
    <row r="664" spans="1:4" x14ac:dyDescent="0.2">
      <c r="A664" s="2">
        <v>663</v>
      </c>
      <c r="B664">
        <v>22.60487528344672</v>
      </c>
      <c r="C664" s="2">
        <f t="shared" si="20"/>
        <v>0</v>
      </c>
      <c r="D664" s="2">
        <v>46</v>
      </c>
    </row>
    <row r="665" spans="1:4" x14ac:dyDescent="0.2">
      <c r="A665" s="2">
        <v>664</v>
      </c>
      <c r="B665">
        <v>21.972318339100351</v>
      </c>
      <c r="C665" s="2">
        <f t="shared" si="20"/>
        <v>0</v>
      </c>
      <c r="D665" s="2">
        <v>23</v>
      </c>
    </row>
    <row r="666" spans="1:4" x14ac:dyDescent="0.2">
      <c r="A666" s="2">
        <v>665</v>
      </c>
      <c r="B666">
        <v>22.439273516550159</v>
      </c>
      <c r="C666" s="2">
        <f t="shared" si="20"/>
        <v>0</v>
      </c>
      <c r="D666" s="2">
        <v>35</v>
      </c>
    </row>
    <row r="667" spans="1:4" x14ac:dyDescent="0.2">
      <c r="A667" s="2">
        <v>666</v>
      </c>
      <c r="B667">
        <v>23.177226813590451</v>
      </c>
      <c r="C667" s="2">
        <f t="shared" si="20"/>
        <v>0</v>
      </c>
      <c r="D667" s="2">
        <v>48</v>
      </c>
    </row>
    <row r="668" spans="1:4" x14ac:dyDescent="0.2">
      <c r="A668" s="2">
        <v>667</v>
      </c>
      <c r="B668">
        <v>22.81043739954174</v>
      </c>
      <c r="C668" s="2">
        <f t="shared" si="20"/>
        <v>0</v>
      </c>
      <c r="D668" s="2">
        <v>25</v>
      </c>
    </row>
    <row r="669" spans="1:4" x14ac:dyDescent="0.2">
      <c r="A669" s="2">
        <v>668</v>
      </c>
      <c r="B669">
        <v>22.889795918367341</v>
      </c>
      <c r="C669" s="2">
        <f t="shared" si="20"/>
        <v>0</v>
      </c>
      <c r="D669" s="2">
        <v>36</v>
      </c>
    </row>
    <row r="670" spans="1:4" x14ac:dyDescent="0.2">
      <c r="A670" s="2">
        <v>669</v>
      </c>
      <c r="B670">
        <v>22.768833590304421</v>
      </c>
      <c r="C670" s="2">
        <f t="shared" si="20"/>
        <v>0</v>
      </c>
      <c r="D670" s="2">
        <v>45</v>
      </c>
    </row>
    <row r="671" spans="1:4" x14ac:dyDescent="0.2">
      <c r="A671" s="2">
        <v>670</v>
      </c>
      <c r="B671">
        <v>22.526093275201479</v>
      </c>
      <c r="C671" s="2">
        <f t="shared" si="20"/>
        <v>0</v>
      </c>
      <c r="D671" s="2">
        <v>27</v>
      </c>
    </row>
    <row r="672" spans="1:4" x14ac:dyDescent="0.2">
      <c r="A672" s="2">
        <v>671</v>
      </c>
      <c r="B672">
        <v>22.408786769347309</v>
      </c>
      <c r="C672" s="2">
        <f t="shared" si="20"/>
        <v>0</v>
      </c>
      <c r="D672" s="2">
        <v>38</v>
      </c>
    </row>
    <row r="673" spans="1:4" x14ac:dyDescent="0.2">
      <c r="A673" s="2">
        <v>672</v>
      </c>
      <c r="B673">
        <v>19.051973784484069</v>
      </c>
      <c r="C673" s="2">
        <f t="shared" si="20"/>
        <v>0</v>
      </c>
      <c r="D673" s="2">
        <v>16</v>
      </c>
    </row>
    <row r="674" spans="1:4" x14ac:dyDescent="0.2">
      <c r="A674" s="2">
        <v>673</v>
      </c>
      <c r="B674">
        <v>19.900319122234571</v>
      </c>
      <c r="C674" s="2">
        <f t="shared" si="20"/>
        <v>0</v>
      </c>
      <c r="D674" s="2">
        <v>26</v>
      </c>
    </row>
    <row r="675" spans="1:4" x14ac:dyDescent="0.2">
      <c r="A675" s="2">
        <v>674</v>
      </c>
      <c r="B675">
        <v>20</v>
      </c>
      <c r="C675" s="2">
        <f t="shared" si="20"/>
        <v>0</v>
      </c>
      <c r="D675" s="2">
        <v>36</v>
      </c>
    </row>
    <row r="676" spans="1:4" x14ac:dyDescent="0.2">
      <c r="A676" s="2">
        <v>675</v>
      </c>
      <c r="B676">
        <v>20.11427044004143</v>
      </c>
      <c r="C676" s="2">
        <f t="shared" si="20"/>
        <v>0</v>
      </c>
      <c r="D676" s="2">
        <v>46</v>
      </c>
    </row>
    <row r="677" spans="1:4" x14ac:dyDescent="0.2">
      <c r="A677" s="2">
        <v>676</v>
      </c>
      <c r="B677">
        <v>19.2705784937333</v>
      </c>
      <c r="C677" s="2">
        <f t="shared" si="20"/>
        <v>0</v>
      </c>
      <c r="D677" s="2">
        <v>17</v>
      </c>
    </row>
    <row r="678" spans="1:4" x14ac:dyDescent="0.2">
      <c r="A678" s="2">
        <v>677</v>
      </c>
      <c r="B678">
        <v>19.841269841269849</v>
      </c>
      <c r="C678" s="2">
        <f t="shared" si="20"/>
        <v>0</v>
      </c>
      <c r="D678" s="2">
        <v>27</v>
      </c>
    </row>
    <row r="679" spans="1:4" x14ac:dyDescent="0.2">
      <c r="A679" s="2">
        <v>678</v>
      </c>
      <c r="B679">
        <v>19.86936151294416</v>
      </c>
      <c r="C679" s="2">
        <f t="shared" si="20"/>
        <v>0</v>
      </c>
      <c r="D679" s="2">
        <v>37</v>
      </c>
    </row>
    <row r="680" spans="1:4" x14ac:dyDescent="0.2">
      <c r="A680" s="2">
        <v>679</v>
      </c>
      <c r="B680">
        <v>20.147971991015979</v>
      </c>
      <c r="C680" s="2">
        <f t="shared" si="20"/>
        <v>0</v>
      </c>
      <c r="D680" s="2">
        <v>47</v>
      </c>
    </row>
    <row r="681" spans="1:4" x14ac:dyDescent="0.2">
      <c r="A681" s="2">
        <v>680</v>
      </c>
      <c r="B681">
        <v>19.519631171921478</v>
      </c>
      <c r="C681" s="2">
        <f t="shared" si="20"/>
        <v>0</v>
      </c>
      <c r="D681" s="2">
        <v>18</v>
      </c>
    </row>
    <row r="682" spans="1:4" x14ac:dyDescent="0.2">
      <c r="A682" s="2">
        <v>681</v>
      </c>
      <c r="B682">
        <v>19.852246069815489</v>
      </c>
      <c r="C682" s="2">
        <f t="shared" si="20"/>
        <v>0</v>
      </c>
      <c r="D682" s="2">
        <v>28</v>
      </c>
    </row>
    <row r="683" spans="1:4" x14ac:dyDescent="0.2">
      <c r="A683" s="2">
        <v>682</v>
      </c>
      <c r="B683">
        <v>19.943212547322879</v>
      </c>
      <c r="C683" s="2">
        <f t="shared" si="20"/>
        <v>0</v>
      </c>
      <c r="D683" s="2">
        <v>38</v>
      </c>
    </row>
    <row r="684" spans="1:4" x14ac:dyDescent="0.2">
      <c r="A684" s="2">
        <v>683</v>
      </c>
      <c r="B684">
        <v>20.342857142857142</v>
      </c>
      <c r="C684" s="2">
        <f t="shared" si="20"/>
        <v>0</v>
      </c>
      <c r="D684" s="2">
        <v>48</v>
      </c>
    </row>
    <row r="685" spans="1:4" x14ac:dyDescent="0.2">
      <c r="A685" s="2">
        <v>684</v>
      </c>
      <c r="B685">
        <v>19.761248852157941</v>
      </c>
      <c r="C685" s="2">
        <f t="shared" si="20"/>
        <v>0</v>
      </c>
      <c r="D685" s="2">
        <v>19</v>
      </c>
    </row>
    <row r="686" spans="1:4" x14ac:dyDescent="0.2">
      <c r="A686" s="2">
        <v>685</v>
      </c>
      <c r="B686">
        <v>19.826989619377159</v>
      </c>
      <c r="C686" s="2">
        <f t="shared" si="20"/>
        <v>0</v>
      </c>
      <c r="D686" s="2">
        <v>29</v>
      </c>
    </row>
    <row r="687" spans="1:4" x14ac:dyDescent="0.2">
      <c r="A687" s="2">
        <v>686</v>
      </c>
      <c r="B687">
        <v>20.014033211934908</v>
      </c>
      <c r="C687" s="2">
        <f t="shared" si="20"/>
        <v>0</v>
      </c>
      <c r="D687" s="2">
        <v>39</v>
      </c>
    </row>
    <row r="688" spans="1:4" x14ac:dyDescent="0.2">
      <c r="A688" s="2">
        <v>687</v>
      </c>
      <c r="B688">
        <v>20.53202479338843</v>
      </c>
      <c r="C688" s="2">
        <f t="shared" si="20"/>
        <v>0</v>
      </c>
      <c r="D688" s="2">
        <v>49</v>
      </c>
    </row>
    <row r="689" spans="1:4" x14ac:dyDescent="0.2">
      <c r="A689" s="2">
        <v>688</v>
      </c>
      <c r="B689">
        <v>19.959355494266219</v>
      </c>
      <c r="C689" s="2">
        <f t="shared" si="20"/>
        <v>0</v>
      </c>
      <c r="D689" s="2">
        <v>20</v>
      </c>
    </row>
    <row r="690" spans="1:4" x14ac:dyDescent="0.2">
      <c r="A690" s="2">
        <v>689</v>
      </c>
      <c r="B690">
        <v>20.006155740227761</v>
      </c>
      <c r="C690" s="2">
        <f t="shared" si="20"/>
        <v>0</v>
      </c>
      <c r="D690" s="2">
        <v>30</v>
      </c>
    </row>
    <row r="691" spans="1:4" x14ac:dyDescent="0.2">
      <c r="A691" s="2">
        <v>690</v>
      </c>
      <c r="B691">
        <v>20.048883604174929</v>
      </c>
      <c r="C691" s="2">
        <f t="shared" si="20"/>
        <v>0</v>
      </c>
      <c r="D691" s="2">
        <v>40</v>
      </c>
    </row>
    <row r="692" spans="1:4" x14ac:dyDescent="0.2">
      <c r="A692" s="2">
        <v>691</v>
      </c>
      <c r="B692">
        <v>20.715630885122408</v>
      </c>
      <c r="C692" s="2">
        <f t="shared" si="20"/>
        <v>0</v>
      </c>
      <c r="D692" s="2">
        <v>50</v>
      </c>
    </row>
    <row r="693" spans="1:4" x14ac:dyDescent="0.2">
      <c r="A693" s="2">
        <v>692</v>
      </c>
      <c r="B693">
        <v>20.151314138190681</v>
      </c>
      <c r="C693" s="2">
        <f t="shared" si="20"/>
        <v>0</v>
      </c>
      <c r="D693" s="2">
        <v>21</v>
      </c>
    </row>
    <row r="694" spans="1:4" x14ac:dyDescent="0.2">
      <c r="A694" s="2">
        <v>693</v>
      </c>
      <c r="B694">
        <v>19.943212547322879</v>
      </c>
      <c r="C694" s="2">
        <f t="shared" si="20"/>
        <v>0</v>
      </c>
      <c r="D694" s="2">
        <v>31</v>
      </c>
    </row>
    <row r="695" spans="1:4" x14ac:dyDescent="0.2">
      <c r="A695" s="2">
        <v>694</v>
      </c>
      <c r="B695">
        <v>20.08163265306122</v>
      </c>
      <c r="C695" s="2">
        <f t="shared" si="20"/>
        <v>0</v>
      </c>
      <c r="D695" s="2">
        <v>41</v>
      </c>
    </row>
    <row r="696" spans="1:4" x14ac:dyDescent="0.2">
      <c r="A696" s="2">
        <v>695</v>
      </c>
      <c r="B696">
        <v>20.372732426303859</v>
      </c>
      <c r="C696" s="2">
        <f t="shared" si="20"/>
        <v>0</v>
      </c>
      <c r="D696" s="2">
        <v>22</v>
      </c>
    </row>
    <row r="697" spans="1:4" x14ac:dyDescent="0.2">
      <c r="A697" s="2">
        <v>696</v>
      </c>
      <c r="B697">
        <v>20.314744896254471</v>
      </c>
      <c r="C697" s="2">
        <f t="shared" si="20"/>
        <v>0</v>
      </c>
      <c r="D697" s="2">
        <v>32</v>
      </c>
    </row>
    <row r="698" spans="1:4" x14ac:dyDescent="0.2">
      <c r="A698" s="2">
        <v>697</v>
      </c>
      <c r="B698">
        <v>20.080061983471079</v>
      </c>
      <c r="C698" s="2">
        <f t="shared" si="20"/>
        <v>0</v>
      </c>
      <c r="D698" s="2">
        <v>42</v>
      </c>
    </row>
    <row r="699" spans="1:4" x14ac:dyDescent="0.2">
      <c r="A699" s="2">
        <v>698</v>
      </c>
      <c r="B699">
        <v>20.552501663107041</v>
      </c>
      <c r="C699" s="2">
        <f t="shared" si="20"/>
        <v>0</v>
      </c>
      <c r="D699" s="2">
        <v>23</v>
      </c>
    </row>
    <row r="700" spans="1:4" x14ac:dyDescent="0.2">
      <c r="A700" s="2">
        <v>699</v>
      </c>
      <c r="B700">
        <v>20.2140309155767</v>
      </c>
      <c r="C700" s="2">
        <f t="shared" si="20"/>
        <v>0</v>
      </c>
      <c r="D700" s="2">
        <v>33</v>
      </c>
    </row>
    <row r="701" spans="1:4" x14ac:dyDescent="0.2">
      <c r="A701" s="2">
        <v>700</v>
      </c>
      <c r="B701">
        <v>20.23684126528137</v>
      </c>
      <c r="C701" s="2">
        <f t="shared" si="20"/>
        <v>0</v>
      </c>
      <c r="D701" s="2">
        <v>43</v>
      </c>
    </row>
    <row r="702" spans="1:4" x14ac:dyDescent="0.2">
      <c r="A702" s="2">
        <v>701</v>
      </c>
      <c r="B702">
        <v>20.76124567474049</v>
      </c>
      <c r="C702" s="2">
        <f t="shared" si="20"/>
        <v>0</v>
      </c>
      <c r="D702" s="2">
        <v>24</v>
      </c>
    </row>
    <row r="703" spans="1:4" x14ac:dyDescent="0.2">
      <c r="A703" s="2">
        <v>702</v>
      </c>
      <c r="B703">
        <v>20.179591836734691</v>
      </c>
      <c r="C703" s="2">
        <f t="shared" si="20"/>
        <v>0</v>
      </c>
      <c r="D703" s="2">
        <v>34</v>
      </c>
    </row>
    <row r="704" spans="1:4" x14ac:dyDescent="0.2">
      <c r="A704" s="2">
        <v>703</v>
      </c>
      <c r="B704">
        <v>20.451963135967681</v>
      </c>
      <c r="C704" s="2">
        <f t="shared" si="20"/>
        <v>0</v>
      </c>
      <c r="D704" s="2">
        <v>44</v>
      </c>
    </row>
    <row r="705" spans="1:4" x14ac:dyDescent="0.2">
      <c r="A705" s="2">
        <v>704</v>
      </c>
      <c r="B705">
        <v>20.92951677439212</v>
      </c>
      <c r="C705" s="2">
        <f t="shared" si="20"/>
        <v>0</v>
      </c>
      <c r="D705" s="2">
        <v>25</v>
      </c>
    </row>
    <row r="706" spans="1:4" x14ac:dyDescent="0.2">
      <c r="A706" s="2">
        <v>705</v>
      </c>
      <c r="B706">
        <v>20.144628099173559</v>
      </c>
      <c r="C706" s="2">
        <f t="shared" si="20"/>
        <v>0</v>
      </c>
      <c r="D706" s="2">
        <v>35</v>
      </c>
    </row>
    <row r="707" spans="1:4" x14ac:dyDescent="0.2">
      <c r="A707" s="2">
        <v>706</v>
      </c>
      <c r="B707">
        <v>20.50497799694142</v>
      </c>
      <c r="C707" s="2">
        <f t="shared" ref="C707:C742" si="21">IF(B707&gt;=30,1,0)</f>
        <v>0</v>
      </c>
      <c r="D707" s="2">
        <v>45</v>
      </c>
    </row>
    <row r="708" spans="1:4" x14ac:dyDescent="0.2">
      <c r="A708" s="2">
        <v>707</v>
      </c>
      <c r="B708">
        <v>24.058769513314971</v>
      </c>
      <c r="C708" s="2">
        <f t="shared" si="21"/>
        <v>0</v>
      </c>
      <c r="D708" s="2">
        <v>16</v>
      </c>
    </row>
    <row r="709" spans="1:4" x14ac:dyDescent="0.2">
      <c r="A709" s="2">
        <v>708</v>
      </c>
      <c r="B709">
        <v>26.159169550173011</v>
      </c>
      <c r="C709" s="2">
        <f t="shared" si="21"/>
        <v>0</v>
      </c>
      <c r="D709" s="2">
        <v>26</v>
      </c>
    </row>
    <row r="710" spans="1:4" x14ac:dyDescent="0.2">
      <c r="A710" s="2">
        <v>709</v>
      </c>
      <c r="B710">
        <v>28.01632653061224</v>
      </c>
      <c r="C710" s="2">
        <f t="shared" si="21"/>
        <v>0</v>
      </c>
      <c r="D710" s="2">
        <v>36</v>
      </c>
    </row>
    <row r="711" spans="1:4" x14ac:dyDescent="0.2">
      <c r="A711" s="2">
        <v>710</v>
      </c>
      <c r="B711">
        <v>29.598765432098769</v>
      </c>
      <c r="C711" s="2">
        <f t="shared" si="21"/>
        <v>0</v>
      </c>
      <c r="D711" s="2">
        <v>46</v>
      </c>
    </row>
    <row r="712" spans="1:4" x14ac:dyDescent="0.2">
      <c r="A712" s="2">
        <v>711</v>
      </c>
      <c r="B712">
        <v>24.382372978593711</v>
      </c>
      <c r="C712" s="2">
        <f t="shared" si="21"/>
        <v>0</v>
      </c>
      <c r="D712" s="2">
        <v>17</v>
      </c>
    </row>
    <row r="713" spans="1:4" x14ac:dyDescent="0.2">
      <c r="A713" s="2">
        <v>712</v>
      </c>
      <c r="B713">
        <v>26.43320713899405</v>
      </c>
      <c r="C713" s="2">
        <f t="shared" si="21"/>
        <v>0</v>
      </c>
      <c r="D713" s="2">
        <v>27</v>
      </c>
    </row>
    <row r="714" spans="1:4" x14ac:dyDescent="0.2">
      <c r="A714" s="2">
        <v>713</v>
      </c>
      <c r="B714">
        <v>28.184748954642661</v>
      </c>
      <c r="C714" s="2">
        <f t="shared" si="21"/>
        <v>0</v>
      </c>
      <c r="D714" s="2">
        <v>37</v>
      </c>
    </row>
    <row r="715" spans="1:4" x14ac:dyDescent="0.2">
      <c r="A715" s="2">
        <v>714</v>
      </c>
      <c r="B715">
        <v>29.706557179084651</v>
      </c>
      <c r="C715" s="2">
        <f t="shared" si="21"/>
        <v>0</v>
      </c>
      <c r="D715" s="2">
        <v>47</v>
      </c>
    </row>
    <row r="716" spans="1:4" x14ac:dyDescent="0.2">
      <c r="A716" s="2">
        <v>715</v>
      </c>
      <c r="B716">
        <v>24.684009663527188</v>
      </c>
      <c r="C716" s="2">
        <f t="shared" si="21"/>
        <v>0</v>
      </c>
      <c r="D716" s="2">
        <v>18</v>
      </c>
    </row>
    <row r="717" spans="1:4" x14ac:dyDescent="0.2">
      <c r="A717" s="2">
        <v>716</v>
      </c>
      <c r="B717">
        <v>26.687805522526091</v>
      </c>
      <c r="C717" s="2">
        <f t="shared" si="21"/>
        <v>0</v>
      </c>
      <c r="D717" s="2">
        <v>28</v>
      </c>
    </row>
    <row r="718" spans="1:4" x14ac:dyDescent="0.2">
      <c r="A718" s="2">
        <v>717</v>
      </c>
      <c r="B718">
        <v>28.36990106426142</v>
      </c>
      <c r="C718" s="2">
        <f t="shared" si="21"/>
        <v>0</v>
      </c>
      <c r="D718" s="2">
        <v>38</v>
      </c>
    </row>
    <row r="719" spans="1:4" x14ac:dyDescent="0.2">
      <c r="A719" s="2">
        <v>718</v>
      </c>
      <c r="B719">
        <v>29.832230623818521</v>
      </c>
      <c r="C719" s="2">
        <f t="shared" si="21"/>
        <v>0</v>
      </c>
      <c r="D719" s="2">
        <v>48</v>
      </c>
    </row>
    <row r="720" spans="1:4" x14ac:dyDescent="0.2">
      <c r="A720" s="2">
        <v>719</v>
      </c>
      <c r="B720">
        <v>25.259515570934258</v>
      </c>
      <c r="C720" s="2">
        <f t="shared" si="21"/>
        <v>0</v>
      </c>
      <c r="D720" s="2">
        <v>19</v>
      </c>
    </row>
    <row r="721" spans="1:4" x14ac:dyDescent="0.2">
      <c r="A721" s="2">
        <v>720</v>
      </c>
      <c r="B721">
        <v>26.891787190082649</v>
      </c>
      <c r="C721" s="2">
        <f t="shared" si="21"/>
        <v>0</v>
      </c>
      <c r="D721" s="2">
        <v>29</v>
      </c>
    </row>
    <row r="722" spans="1:4" x14ac:dyDescent="0.2">
      <c r="A722" s="2">
        <v>721</v>
      </c>
      <c r="B722">
        <v>28.5400323555447</v>
      </c>
      <c r="C722" s="2">
        <f t="shared" si="21"/>
        <v>0</v>
      </c>
      <c r="D722" s="2">
        <v>39</v>
      </c>
    </row>
    <row r="723" spans="1:4" x14ac:dyDescent="0.2">
      <c r="A723" s="2">
        <v>722</v>
      </c>
      <c r="B723">
        <v>30.234709214938139</v>
      </c>
      <c r="C723" s="2">
        <f t="shared" si="21"/>
        <v>1</v>
      </c>
      <c r="D723" s="2">
        <v>49</v>
      </c>
    </row>
    <row r="724" spans="1:4" x14ac:dyDescent="0.2">
      <c r="A724" s="2">
        <v>723</v>
      </c>
      <c r="B724">
        <v>25.55435370470525</v>
      </c>
      <c r="C724" s="2">
        <f t="shared" si="21"/>
        <v>0</v>
      </c>
      <c r="D724" s="2">
        <v>20</v>
      </c>
    </row>
    <row r="725" spans="1:4" x14ac:dyDescent="0.2">
      <c r="A725" s="2">
        <v>724</v>
      </c>
      <c r="B725">
        <v>27.048352480747379</v>
      </c>
      <c r="C725" s="2">
        <f t="shared" si="21"/>
        <v>0</v>
      </c>
      <c r="D725" s="2">
        <v>30</v>
      </c>
    </row>
    <row r="726" spans="1:4" x14ac:dyDescent="0.2">
      <c r="A726" s="2">
        <v>725</v>
      </c>
      <c r="B726">
        <v>28.695989727970371</v>
      </c>
      <c r="C726" s="2">
        <f t="shared" si="21"/>
        <v>0</v>
      </c>
      <c r="D726" s="2">
        <v>40</v>
      </c>
    </row>
    <row r="727" spans="1:4" x14ac:dyDescent="0.2">
      <c r="A727" s="2">
        <v>726</v>
      </c>
      <c r="B727">
        <v>30.330466274332281</v>
      </c>
      <c r="C727" s="2">
        <f t="shared" si="21"/>
        <v>1</v>
      </c>
      <c r="D727" s="2">
        <v>50</v>
      </c>
    </row>
    <row r="728" spans="1:4" x14ac:dyDescent="0.2">
      <c r="A728" s="2">
        <v>727</v>
      </c>
      <c r="B728">
        <v>25.796010040956531</v>
      </c>
      <c r="C728" s="2">
        <f t="shared" si="21"/>
        <v>0</v>
      </c>
      <c r="D728" s="2">
        <v>21</v>
      </c>
    </row>
    <row r="729" spans="1:4" x14ac:dyDescent="0.2">
      <c r="A729" s="2">
        <v>728</v>
      </c>
      <c r="B729">
        <v>27.222222222222221</v>
      </c>
      <c r="C729" s="2">
        <f t="shared" si="21"/>
        <v>0</v>
      </c>
      <c r="D729" s="2">
        <v>31</v>
      </c>
    </row>
    <row r="730" spans="1:4" x14ac:dyDescent="0.2">
      <c r="A730" s="2">
        <v>729</v>
      </c>
      <c r="B730">
        <v>28.838568298027759</v>
      </c>
      <c r="C730" s="2">
        <f t="shared" si="21"/>
        <v>0</v>
      </c>
      <c r="D730" s="2">
        <v>41</v>
      </c>
    </row>
    <row r="731" spans="1:4" x14ac:dyDescent="0.2">
      <c r="A731" s="2">
        <v>730</v>
      </c>
      <c r="B731">
        <v>26.05242768595042</v>
      </c>
      <c r="C731" s="2">
        <f t="shared" si="21"/>
        <v>0</v>
      </c>
      <c r="D731" s="2">
        <v>22</v>
      </c>
    </row>
    <row r="732" spans="1:4" x14ac:dyDescent="0.2">
      <c r="A732" s="2">
        <v>731</v>
      </c>
      <c r="B732">
        <v>27.35176911001086</v>
      </c>
      <c r="C732" s="2">
        <f t="shared" si="21"/>
        <v>0</v>
      </c>
      <c r="D732" s="2">
        <v>32</v>
      </c>
    </row>
    <row r="733" spans="1:4" x14ac:dyDescent="0.2">
      <c r="A733" s="2">
        <v>732</v>
      </c>
      <c r="B733">
        <v>28.968514970402349</v>
      </c>
      <c r="C733" s="2">
        <f t="shared" si="21"/>
        <v>0</v>
      </c>
      <c r="D733" s="2">
        <v>42</v>
      </c>
    </row>
    <row r="734" spans="1:4" x14ac:dyDescent="0.2">
      <c r="A734" s="2">
        <v>733</v>
      </c>
      <c r="B734">
        <v>26.290872364600428</v>
      </c>
      <c r="C734" s="2">
        <f t="shared" si="21"/>
        <v>0</v>
      </c>
      <c r="D734" s="2">
        <v>23</v>
      </c>
    </row>
    <row r="735" spans="1:4" x14ac:dyDescent="0.2">
      <c r="A735" s="2">
        <v>734</v>
      </c>
      <c r="B735">
        <v>27.498818525519841</v>
      </c>
      <c r="C735" s="2">
        <f t="shared" si="21"/>
        <v>0</v>
      </c>
      <c r="D735" s="2">
        <v>33</v>
      </c>
    </row>
    <row r="736" spans="1:4" x14ac:dyDescent="0.2">
      <c r="A736" s="2">
        <v>735</v>
      </c>
      <c r="B736">
        <v>29.114526469023829</v>
      </c>
      <c r="C736" s="2">
        <f t="shared" si="21"/>
        <v>0</v>
      </c>
      <c r="D736" s="2">
        <v>43</v>
      </c>
    </row>
    <row r="737" spans="1:4" x14ac:dyDescent="0.2">
      <c r="A737" s="2">
        <v>736</v>
      </c>
      <c r="B737">
        <v>26.481481481481481</v>
      </c>
      <c r="C737" s="2">
        <f t="shared" si="21"/>
        <v>0</v>
      </c>
      <c r="D737" s="2">
        <v>24</v>
      </c>
    </row>
    <row r="738" spans="1:4" x14ac:dyDescent="0.2">
      <c r="A738" s="2">
        <v>737</v>
      </c>
      <c r="B738">
        <v>27.662157474852581</v>
      </c>
      <c r="C738" s="2">
        <f t="shared" si="21"/>
        <v>0</v>
      </c>
      <c r="D738" s="2">
        <v>34</v>
      </c>
    </row>
    <row r="739" spans="1:4" x14ac:dyDescent="0.2">
      <c r="A739" s="2">
        <v>738</v>
      </c>
      <c r="B739">
        <v>29.30292481017516</v>
      </c>
      <c r="C739" s="2">
        <f t="shared" si="21"/>
        <v>0</v>
      </c>
      <c r="D739" s="2">
        <v>44</v>
      </c>
    </row>
    <row r="740" spans="1:4" x14ac:dyDescent="0.2">
      <c r="A740" s="2">
        <v>739</v>
      </c>
      <c r="B740">
        <v>26.687598116169539</v>
      </c>
      <c r="C740" s="2">
        <f t="shared" si="21"/>
        <v>0</v>
      </c>
      <c r="D740" s="2">
        <v>25</v>
      </c>
    </row>
    <row r="741" spans="1:4" x14ac:dyDescent="0.2">
      <c r="A741" s="2">
        <v>740</v>
      </c>
      <c r="B741">
        <v>27.868945224083301</v>
      </c>
      <c r="C741" s="2">
        <f t="shared" si="21"/>
        <v>0</v>
      </c>
      <c r="D741" s="2">
        <v>35</v>
      </c>
    </row>
    <row r="742" spans="1:4" x14ac:dyDescent="0.2">
      <c r="A742" s="2">
        <v>741</v>
      </c>
      <c r="B742">
        <v>29.504147762356041</v>
      </c>
      <c r="C742" s="2">
        <f t="shared" si="21"/>
        <v>0</v>
      </c>
      <c r="D742" s="2">
        <v>45</v>
      </c>
    </row>
  </sheetData>
  <sortState xmlns:xlrd2="http://schemas.microsoft.com/office/spreadsheetml/2017/richdata2" ref="F10:F750">
    <sortCondition ref="F10:F750"/>
  </sortState>
  <mergeCells count="1">
    <mergeCell ref="G4:H4"/>
  </mergeCells>
  <conditionalFormatting sqref="O10:O57">
    <cfRule type="colorScale" priority="2">
      <colorScale>
        <cfvo type="min"/>
        <cfvo type="max"/>
        <color rgb="FFFCFCFF"/>
        <color rgb="FF63BE7B"/>
      </colorScale>
    </cfRule>
  </conditionalFormatting>
  <conditionalFormatting sqref="P10:P5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Cut-off a ROC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Sandra Hlubková</cp:lastModifiedBy>
  <dcterms:created xsi:type="dcterms:W3CDTF">2025-03-23T09:18:56Z</dcterms:created>
  <dcterms:modified xsi:type="dcterms:W3CDTF">2025-03-23T18:53:21Z</dcterms:modified>
  <cp:category/>
</cp:coreProperties>
</file>